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WNW29\Desktop\"/>
    </mc:Choice>
  </mc:AlternateContent>
  <bookViews>
    <workbookView xWindow="0" yWindow="0" windowWidth="28800" windowHeight="14115" tabRatio="784" firstSheet="1" activeTab="1"/>
  </bookViews>
  <sheets>
    <sheet name="Gesuch-Ergänzung" sheetId="14" state="hidden" r:id="rId1"/>
    <sheet name="Analyse Mittelfluss" sheetId="17" r:id="rId2"/>
    <sheet name="Zusatzblatt" sheetId="3" state="hidden" r:id="rId3"/>
    <sheet name="Tabelle4" sheetId="4" state="hidden" r:id="rId4"/>
    <sheet name="Tabelle5" sheetId="5" state="hidden" r:id="rId5"/>
    <sheet name="Tabelle6" sheetId="6" state="hidden" r:id="rId6"/>
    <sheet name="Tabelle7" sheetId="7" state="hidden" r:id="rId7"/>
    <sheet name="Tabelle8" sheetId="8" state="hidden" r:id="rId8"/>
    <sheet name="Tabelle9" sheetId="9" state="hidden" r:id="rId9"/>
    <sheet name="Tabelle10" sheetId="10" state="hidden" r:id="rId10"/>
    <sheet name="Tabelle11" sheetId="11" state="hidden" r:id="rId11"/>
    <sheet name="Tabelle12" sheetId="12" state="hidden" r:id="rId12"/>
    <sheet name="Tabelle13" sheetId="18" r:id="rId13"/>
  </sheets>
  <externalReferences>
    <externalReference r:id="rId14"/>
    <externalReference r:id="rId15"/>
    <externalReference r:id="rId16"/>
    <externalReference r:id="rId17"/>
  </externalReferences>
  <definedNames>
    <definedName name="acd" localSheetId="1">'Analyse Mittelfluss'!acd</definedName>
    <definedName name="acd" localSheetId="0">'Gesuch-Ergänzung'!acd</definedName>
    <definedName name="acd">[0]!acd</definedName>
    <definedName name="ake" localSheetId="1">'Analyse Mittelfluss'!ake</definedName>
    <definedName name="ake" localSheetId="0">'Gesuch-Ergänzung'!ake</definedName>
    <definedName name="ake">[0]!ake</definedName>
    <definedName name="Ausfüllen1" localSheetId="1">'Analyse Mittelfluss'!Ausfüllen1</definedName>
    <definedName name="Ausfüllen1" localSheetId="0">'Gesuch-Ergänzung'!Ausfüllen1</definedName>
    <definedName name="Ausfüllen1">[0]!Ausfüllen1</definedName>
    <definedName name="Ausfüllen2" localSheetId="1">'Analyse Mittelfluss'!Ausfüllen2</definedName>
    <definedName name="Ausfüllen2" localSheetId="0">'Gesuch-Ergänzung'!Ausfüllen2</definedName>
    <definedName name="Ausfüllen2">[0]!Ausfüllen2</definedName>
    <definedName name="AusfüllenB" localSheetId="1">'Analyse Mittelfluss'!AusfüllenB</definedName>
    <definedName name="AusfüllenB" localSheetId="0">'Gesuch-Ergänzung'!AusfüllenB</definedName>
    <definedName name="AusfüllenB">[0]!AusfüllenB</definedName>
    <definedName name="AusfüllenB2" localSheetId="1">'Analyse Mittelfluss'!AusfüllenB2</definedName>
    <definedName name="AusfüllenB2" localSheetId="0">'Gesuch-Ergänzung'!AusfüllenB2</definedName>
    <definedName name="AusfüllenB2">[0]!AusfüllenB2</definedName>
    <definedName name="Beitrag_a_ja" localSheetId="1">'[1]DZ 1'!#REF!</definedName>
    <definedName name="Beitrag_a_ja">'[1]DZ 1'!#REF!</definedName>
    <definedName name="Code" localSheetId="1">[2]Deckgeld!#REF!</definedName>
    <definedName name="Code">[2]Deckgeld!#REF!</definedName>
    <definedName name="DialogZeigen" localSheetId="1">'Analyse Mittelfluss'!DialogZeigen</definedName>
    <definedName name="DialogZeigen" localSheetId="0">'Gesuch-Ergänzung'!DialogZeigen</definedName>
    <definedName name="DialogZeigen">[0]!DialogZeigen</definedName>
    <definedName name="DialogZeigen1" localSheetId="1">'Analyse Mittelfluss'!DialogZeigen1</definedName>
    <definedName name="DialogZeigen1" localSheetId="0">'Gesuch-Ergänzung'!DialogZeigen1</definedName>
    <definedName name="DialogZeigen1">[0]!DialogZeigen1</definedName>
    <definedName name="Listenfeld_BeiÄnderung" localSheetId="1">'Analyse Mittelfluss'!Listenfeld_BeiÄnderung</definedName>
    <definedName name="Listenfeld_BeiÄnderung" localSheetId="0">'Gesuch-Ergänzung'!Listenfeld_BeiÄnderung</definedName>
    <definedName name="Listenfeld_BeiÄnderung">[0]!Listenfeld_BeiÄnderung</definedName>
    <definedName name="Lizenz">[3]Allg.Angaben!$B$31</definedName>
    <definedName name="Modul2.DialogZeigen" localSheetId="1">'Analyse Mittelfluss'!Modul2.DialogZeigen</definedName>
    <definedName name="Modul2.DialogZeigen" localSheetId="0">'Gesuch-Ergänzung'!Modul2.DialogZeigen</definedName>
    <definedName name="Modul2.DialogZeigen">[0]!Modul2.DialogZeigen</definedName>
    <definedName name="Name">"Bearbeitungsfeld 4"</definedName>
    <definedName name="NormK2O_brutto">[4]Düngungsnorm!$G$1:$G$65536</definedName>
    <definedName name="NormMg_brutto">[4]Düngungsnorm!$I$1:$I$65536</definedName>
    <definedName name="NormP2O5_brutto">[4]Düngungsnorm!$E$1:$E$65536</definedName>
    <definedName name="Preis_Deckgeld">[2]Deckgeld!$E$7:$E$102</definedName>
    <definedName name="q" localSheetId="1">'Analyse Mittelfluss'!q</definedName>
    <definedName name="q" localSheetId="0">'Gesuch-Ergänzung'!q</definedName>
    <definedName name="q">[0]!q</definedName>
    <definedName name="SeiteA" localSheetId="1">'Analyse Mittelfluss'!SeiteA</definedName>
    <definedName name="SeiteA" localSheetId="0">'Gesuch-Ergänzung'!SeiteA</definedName>
    <definedName name="SeiteA">[0]!SeiteA</definedName>
    <definedName name="SeiteA0" localSheetId="1">'Analyse Mittelfluss'!SeiteA0</definedName>
    <definedName name="SeiteA0" localSheetId="0">'Gesuch-Ergänzung'!SeiteA0</definedName>
    <definedName name="SeiteA0">[0]!SeiteA0</definedName>
    <definedName name="SeiteA2" localSheetId="1">'Analyse Mittelfluss'!SeiteA2</definedName>
    <definedName name="SeiteA2" localSheetId="0">'Gesuch-Ergänzung'!SeiteA2</definedName>
    <definedName name="SeiteA2">[0]!SeiteA2</definedName>
    <definedName name="SeiteA3" localSheetId="1">'Analyse Mittelfluss'!SeiteA3</definedName>
    <definedName name="SeiteA3" localSheetId="0">'Gesuch-Ergänzung'!SeiteA3</definedName>
    <definedName name="SeiteA3">[0]!SeiteA3</definedName>
    <definedName name="SeiteB" localSheetId="1">'Analyse Mittelfluss'!SeiteB</definedName>
    <definedName name="SeiteB" localSheetId="0">'Gesuch-Ergänzung'!SeiteB</definedName>
    <definedName name="SeiteB">[0]!SeiteB</definedName>
    <definedName name="SeiteC" localSheetId="1">'Analyse Mittelfluss'!SeiteC</definedName>
    <definedName name="SeiteC" localSheetId="0">'Gesuch-Ergänzung'!SeiteC</definedName>
    <definedName name="SeiteC">[0]!SeiteC</definedName>
    <definedName name="SeiteD" localSheetId="1">'Analyse Mittelfluss'!SeiteD</definedName>
    <definedName name="SeiteD" localSheetId="0">'Gesuch-Ergänzung'!SeiteD</definedName>
    <definedName name="SeiteD">[0]!SeiteD</definedName>
    <definedName name="SeiteE1" localSheetId="1">'Analyse Mittelfluss'!SeiteE1</definedName>
    <definedName name="SeiteE1" localSheetId="0">'Gesuch-Ergänzung'!SeiteE1</definedName>
    <definedName name="SeiteE1">[0]!SeiteE1</definedName>
    <definedName name="SeiteE2" localSheetId="1">'Analyse Mittelfluss'!SeiteE2</definedName>
    <definedName name="SeiteE2" localSheetId="0">'Gesuch-Ergänzung'!SeiteE2</definedName>
    <definedName name="SeiteE2">[0]!SeiteE2</definedName>
    <definedName name="SeiteF" localSheetId="1">'Analyse Mittelfluss'!SeiteF</definedName>
    <definedName name="SeiteF" localSheetId="0">'Gesuch-Ergänzung'!SeiteF</definedName>
    <definedName name="SeiteF">[0]!SeiteF</definedName>
    <definedName name="SeiteG" localSheetId="1">'Analyse Mittelfluss'!SeiteG</definedName>
    <definedName name="SeiteG" localSheetId="0">'Gesuch-Ergänzung'!SeiteG</definedName>
    <definedName name="SeiteG">[0]!SeiteG</definedName>
    <definedName name="SeiteI" localSheetId="1">'Analyse Mittelfluss'!SeiteI</definedName>
    <definedName name="SeiteI" localSheetId="0">'Gesuch-Ergänzung'!SeiteI</definedName>
    <definedName name="SeiteI">[0]!SeiteI</definedName>
    <definedName name="w" localSheetId="1">'Analyse Mittelfluss'!w</definedName>
    <definedName name="w" localSheetId="0">'Gesuch-Ergänzung'!w</definedName>
    <definedName name="w">[0]!w</definedName>
    <definedName name="Wiese_Weide_wenig_int.">[4]Düngungsnorm!$A$28:$IV$28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7" l="1"/>
  <c r="J9" i="17" l="1"/>
  <c r="J45" i="17"/>
  <c r="J43" i="17"/>
  <c r="I39" i="17"/>
  <c r="H39" i="17"/>
  <c r="G39" i="17"/>
  <c r="J38" i="17"/>
  <c r="J37" i="17"/>
  <c r="J36" i="17"/>
  <c r="I34" i="17"/>
  <c r="H34" i="17"/>
  <c r="G34" i="17"/>
  <c r="J33" i="17"/>
  <c r="J32" i="17"/>
  <c r="J31" i="17"/>
  <c r="I27" i="17"/>
  <c r="H27" i="17"/>
  <c r="G27" i="17"/>
  <c r="J26" i="17"/>
  <c r="J25" i="17"/>
  <c r="J22" i="17"/>
  <c r="J21" i="17"/>
  <c r="J20" i="17"/>
  <c r="J19" i="17"/>
  <c r="J18" i="17"/>
  <c r="J17" i="17"/>
  <c r="J16" i="17"/>
  <c r="J13" i="17"/>
  <c r="J12" i="17"/>
  <c r="I7" i="17"/>
  <c r="I10" i="17" s="1"/>
  <c r="I14" i="17" s="1"/>
  <c r="I23" i="17" s="1"/>
  <c r="H7" i="17"/>
  <c r="H10" i="17" s="1"/>
  <c r="H14" i="17" s="1"/>
  <c r="H23" i="17" s="1"/>
  <c r="G10" i="17"/>
  <c r="G14" i="17" s="1"/>
  <c r="G23" i="17" s="1"/>
  <c r="J6" i="17"/>
  <c r="J5" i="17"/>
  <c r="I41" i="17" l="1"/>
  <c r="I47" i="17" s="1"/>
  <c r="H41" i="17"/>
  <c r="H47" i="17" s="1"/>
  <c r="J7" i="17"/>
  <c r="J10" i="17" s="1"/>
  <c r="J14" i="17" s="1"/>
  <c r="J23" i="17" s="1"/>
  <c r="J34" i="17"/>
  <c r="J39" i="17"/>
  <c r="J27" i="17"/>
  <c r="I29" i="17"/>
  <c r="G29" i="17"/>
  <c r="H29" i="17"/>
  <c r="G41" i="17"/>
  <c r="G47" i="17" s="1"/>
  <c r="J29" i="17" l="1"/>
  <c r="G48" i="17"/>
  <c r="J41" i="17"/>
  <c r="J47" i="17"/>
  <c r="H48" i="17"/>
  <c r="I48" i="17"/>
</calcChain>
</file>

<file path=xl/sharedStrings.xml><?xml version="1.0" encoding="utf-8"?>
<sst xmlns="http://schemas.openxmlformats.org/spreadsheetml/2006/main" count="364" uniqueCount="234">
  <si>
    <t>Investitionskredit</t>
  </si>
  <si>
    <t>Starthilfe für Junglandwirte</t>
  </si>
  <si>
    <t>Betriebshilfe</t>
  </si>
  <si>
    <r>
      <t xml:space="preserve">oder Vorgangänderung IK </t>
    </r>
    <r>
      <rPr>
        <b/>
        <sz val="8"/>
        <rFont val="Century Gothic"/>
        <family val="2"/>
      </rPr>
      <t>(Zusatzformular notwendig)</t>
    </r>
  </si>
  <si>
    <t>Gesuchsteller</t>
  </si>
  <si>
    <t>Name, Vorname:</t>
  </si>
  <si>
    <t>Geb.-Datum:</t>
  </si>
  <si>
    <t>Schulbildung:</t>
  </si>
  <si>
    <t>Berufsbildung (wann, wo):</t>
  </si>
  <si>
    <t>praktische Tätigkeiten (ausserhalb Betrieb, wann, wo):</t>
  </si>
  <si>
    <t>Ehefrau</t>
  </si>
  <si>
    <t>lediger Name:</t>
  </si>
  <si>
    <t>Kinder</t>
  </si>
  <si>
    <t>Vornamen, Jahrgang, Ausbildung:</t>
  </si>
  <si>
    <t>weitere im Haushalt lebende Personen</t>
  </si>
  <si>
    <t>Namen, Jahrgang, Jg.:</t>
  </si>
  <si>
    <t>entrichtete Kostgelder</t>
  </si>
  <si>
    <t>Betrag/Monat, von wem:</t>
  </si>
  <si>
    <t>bestehende Wohnrechte, Wohnrechtsnehmer:</t>
  </si>
  <si>
    <r>
      <t>B) bestehende Schulden vor der Investition per:</t>
    </r>
    <r>
      <rPr>
        <sz val="10"/>
        <rFont val="Century Gothic"/>
        <family val="2"/>
      </rPr>
      <t xml:space="preserve">____________  </t>
    </r>
    <r>
      <rPr>
        <sz val="8"/>
        <rFont val="Century Gothic"/>
        <family val="2"/>
      </rPr>
      <t>(bei Platzmangel bitte separate Aufstellung beilegen)</t>
    </r>
  </si>
  <si>
    <t>Gläubiger</t>
  </si>
  <si>
    <t>Schuldbetrag</t>
  </si>
  <si>
    <t>jährl. Tilgung</t>
  </si>
  <si>
    <t>Zins %</t>
  </si>
  <si>
    <t>Sicherheiten</t>
  </si>
  <si>
    <t>offene Rechnungen</t>
  </si>
  <si>
    <t xml:space="preserve"> ----</t>
  </si>
  <si>
    <t>private Darlehen, nicht grundpfandgesichert</t>
  </si>
  <si>
    <t>Hypotheken und grundpfandgesicherte Darlehen (von Banken und Privaten)</t>
  </si>
  <si>
    <t>Grundpfand auf Parz.Nr./Gemeinde:</t>
  </si>
  <si>
    <t>Investitionskredite</t>
  </si>
  <si>
    <t>Vertrags-Nr.:____________</t>
  </si>
  <si>
    <t>Betriebshilfedarlehen</t>
  </si>
  <si>
    <t>Total:</t>
  </si>
  <si>
    <r>
      <t xml:space="preserve">C) vorhandene Wertschriften und andere Guthaben vor der Investition per:___________  </t>
    </r>
    <r>
      <rPr>
        <sz val="8"/>
        <rFont val="Century Gothic"/>
        <family val="2"/>
      </rPr>
      <t>(Gesuchsteller und Ehefrau)</t>
    </r>
  </si>
  <si>
    <t>Sparkontoguthaben:</t>
  </si>
  <si>
    <t>Fr. _______________</t>
  </si>
  <si>
    <t>Guthaben auf Landw. Konto:</t>
  </si>
  <si>
    <t>Obligationen, Aktien, Anteilscheine:</t>
  </si>
  <si>
    <t>Schuldbriefe auf fremden Liegenschaften:</t>
  </si>
  <si>
    <t>Sonstige Guthaben (Darlehen):</t>
  </si>
  <si>
    <t>Gebundene Vorsorge (3. Säule):</t>
  </si>
  <si>
    <t>Lebensversicherungen (Rückkaufswert):</t>
  </si>
  <si>
    <t>fällig am:</t>
  </si>
  <si>
    <t>Zu erwartende Erbschaften:</t>
  </si>
  <si>
    <t>Gesuchsteller:</t>
  </si>
  <si>
    <t>Ehefrau:</t>
  </si>
  <si>
    <t>mögliche Erbvorbezüge Gesuchsteller oder Ehegatte:</t>
  </si>
  <si>
    <t>eingezontes Bauland im Eigentum Gesuchsteller oder Ehegatte:</t>
  </si>
  <si>
    <t>Parz.Nr.________</t>
  </si>
  <si>
    <t>Fläche:_________ m2</t>
  </si>
  <si>
    <t>D) Übrige  Einnahmen</t>
  </si>
  <si>
    <r>
      <t xml:space="preserve">Nebeneinkommen netto </t>
    </r>
    <r>
      <rPr>
        <b/>
        <sz val="10"/>
        <rFont val="Century Gothic"/>
        <family val="2"/>
      </rPr>
      <t>bisher</t>
    </r>
    <r>
      <rPr>
        <sz val="10"/>
        <rFont val="Century Gothic"/>
        <family val="2"/>
      </rPr>
      <t>:</t>
    </r>
  </si>
  <si>
    <t>Art der Beschäftigung, Umfang:</t>
  </si>
  <si>
    <t>Arbeitgeber:</t>
  </si>
  <si>
    <r>
      <t xml:space="preserve">Nebeneinkommen netto </t>
    </r>
    <r>
      <rPr>
        <b/>
        <sz val="10"/>
        <rFont val="Century Gothic"/>
        <family val="2"/>
      </rPr>
      <t>zukünftig:</t>
    </r>
  </si>
  <si>
    <t>Kinderzulagen:</t>
  </si>
  <si>
    <t>für wieviele Kinder:</t>
  </si>
  <si>
    <t>Renten (AHV, IV, usw.):</t>
  </si>
  <si>
    <t>Vermietung von Wohnungen:</t>
  </si>
  <si>
    <t>Grösse der vermieteten Wohnung:</t>
  </si>
  <si>
    <t>Verpachtung von Land, Gebäuden, Milchkontingent:</t>
  </si>
  <si>
    <t>Vermietung von Maschinen und Geräten:</t>
  </si>
  <si>
    <t>Andere Einnahmen:</t>
  </si>
  <si>
    <t>E) Betrieb</t>
  </si>
  <si>
    <t>Betriebsübernahme:</t>
  </si>
  <si>
    <t>Jahr:</t>
  </si>
  <si>
    <t>Preis ohne Inventar:</t>
  </si>
  <si>
    <t>Aktueller Ertragswert der Landw. Liegenschaft:</t>
  </si>
  <si>
    <t>Milchkontingent (inkl. Alpkontingent):</t>
  </si>
  <si>
    <t>kg; davon Alpkontingent:__________________kg</t>
  </si>
  <si>
    <t>Milchabnehmer:</t>
  </si>
  <si>
    <t>aktueller Milchpreis:</t>
  </si>
  <si>
    <t>__________</t>
  </si>
  <si>
    <r>
      <t xml:space="preserve">Pachtland: </t>
    </r>
    <r>
      <rPr>
        <i/>
        <sz val="8"/>
        <rFont val="Century Gothic"/>
        <family val="2"/>
      </rPr>
      <t>(bitte alle Pachtparzellen einzeln aufführen, bei fehlendem Platz separate Aufstellung bei</t>
    </r>
    <r>
      <rPr>
        <i/>
        <sz val="9"/>
        <rFont val="Century Gothic"/>
        <family val="2"/>
      </rPr>
      <t>legen)</t>
    </r>
  </si>
  <si>
    <t>Verpächter</t>
  </si>
  <si>
    <t>Parz.Nr./Name</t>
  </si>
  <si>
    <t>Landw. Nutzfläche:</t>
  </si>
  <si>
    <t>Vertragsdauer, von..... bis.....</t>
  </si>
  <si>
    <t>Pachtzins/Jahr</t>
  </si>
  <si>
    <r>
      <t xml:space="preserve">Angestellte (Betrieb </t>
    </r>
    <r>
      <rPr>
        <u/>
        <sz val="10"/>
        <rFont val="Century Gothic"/>
        <family val="2"/>
      </rPr>
      <t>und</t>
    </r>
    <r>
      <rPr>
        <sz val="10"/>
        <rFont val="Century Gothic"/>
        <family val="2"/>
      </rPr>
      <t xml:space="preserve"> Haushalt):</t>
    </r>
  </si>
  <si>
    <t>Angestelltenkosten brutto inkl. Sozialleistungen pro Jahr:</t>
  </si>
  <si>
    <t>Name und Jahrgang der/des Angestellten:</t>
  </si>
  <si>
    <t>Art und Umfang der Beschäftigung:</t>
  </si>
  <si>
    <r>
      <t xml:space="preserve">F) Bisherige Investitionen / Ausgaben in den </t>
    </r>
    <r>
      <rPr>
        <b/>
        <u/>
        <sz val="10"/>
        <rFont val="Century Gothic"/>
        <family val="2"/>
      </rPr>
      <t>vergangenen</t>
    </r>
    <r>
      <rPr>
        <b/>
        <sz val="10"/>
        <rFont val="Century Gothic"/>
        <family val="2"/>
      </rPr>
      <t xml:space="preserve"> 10 Jahre (bzw. seit Hofübernahme)</t>
    </r>
  </si>
  <si>
    <t>z.B. Anschaffungen von Maschinen und Geräten, Zukauf von Land, Gebäudeinvestitionen, -sanierungen und</t>
  </si>
  <si>
    <t>private Ausgaben (Haushalt, Familie)</t>
  </si>
  <si>
    <t>Art der Investition</t>
  </si>
  <si>
    <t>Jahr</t>
  </si>
  <si>
    <t>Betrag</t>
  </si>
  <si>
    <t>Zukauf oder Übernahme zu Eigentum von weiteren Grundstücken seit der Betriebsübernahme:</t>
  </si>
  <si>
    <t>Verkäufer</t>
  </si>
  <si>
    <t>Kaufdatum</t>
  </si>
  <si>
    <t>Parz.Nr.</t>
  </si>
  <si>
    <t>Bezeichnung</t>
  </si>
  <si>
    <t>Fläche</t>
  </si>
  <si>
    <r>
      <t xml:space="preserve">  </t>
    </r>
    <r>
      <rPr>
        <u/>
        <sz val="8"/>
        <rFont val="Century Gothic"/>
        <family val="2"/>
      </rPr>
      <t>Kauf-/Uebernahmepreis</t>
    </r>
  </si>
  <si>
    <t>G) Beurteilung unseres Betriebes und Betriebsentwicklung</t>
  </si>
  <si>
    <t>Mittel- bis langfristige Ausrichtung des Betriebes; zukünftige Betriebszweige:</t>
  </si>
  <si>
    <t>Nachfolgesituation Betrieb:</t>
  </si>
  <si>
    <t>Stärken unseres Betriebes:</t>
  </si>
  <si>
    <t>Stärken Betriebsleiter-Ehepaar:</t>
  </si>
  <si>
    <t>Projekt, vorgesehene Investitionen:</t>
  </si>
  <si>
    <t>Begründung des Projektes:</t>
  </si>
  <si>
    <t>geschätzte Kosten:</t>
  </si>
  <si>
    <t>Fr. ______________</t>
  </si>
  <si>
    <t>vorgesehene Realisierung von:</t>
  </si>
  <si>
    <t>bis:</t>
  </si>
  <si>
    <t>Gesuche für Starthilfe: Hofübernahme vorgesehen per:</t>
  </si>
  <si>
    <t>H)  Vorgesehene Finanzierung</t>
  </si>
  <si>
    <t>jährliche Tilgung</t>
  </si>
  <si>
    <t>vorhandene Eigenmittel, Ersparnisse:</t>
  </si>
  <si>
    <t>Eigenleistungen:</t>
  </si>
  <si>
    <t>Arbeit:</t>
  </si>
  <si>
    <t>Material:</t>
  </si>
  <si>
    <t>Darlehen von Privaten:</t>
  </si>
  <si>
    <t>Lohnguthaben / Lidlohn:</t>
  </si>
  <si>
    <t>Anrechnung von Wohnrechten:</t>
  </si>
  <si>
    <t>Erbvorbezüge:</t>
  </si>
  <si>
    <t>Schenkung:</t>
  </si>
  <si>
    <t>Hypotheken von Banken:</t>
  </si>
  <si>
    <t xml:space="preserve">Investitionskredit/Starthilfe neu:    </t>
  </si>
  <si>
    <t>Bitte möglicher Betrag gemäss Pkt. 3 Merkblatt eintragen</t>
  </si>
  <si>
    <t>Subventionen Bund und Kanton:</t>
  </si>
  <si>
    <t>Bitte möglicher Betrag gemäss Pkt. 4 Merkblatt eintragen</t>
  </si>
  <si>
    <t>Total</t>
  </si>
  <si>
    <t>Grundpfandrecht zu errichten auf GB-Parz. Nr.:</t>
  </si>
  <si>
    <t>GB Nr.:</t>
  </si>
  <si>
    <t xml:space="preserve"> (für IK bzw. Starthilfe)</t>
  </si>
  <si>
    <t>Parzellen-Name:</t>
  </si>
  <si>
    <t>Plan-Nr.:</t>
  </si>
  <si>
    <r>
      <t xml:space="preserve">I) Weitere vorgesehene Investitionen / Ausgaben für die </t>
    </r>
    <r>
      <rPr>
        <b/>
        <u/>
        <sz val="10"/>
        <rFont val="Century Gothic"/>
        <family val="2"/>
      </rPr>
      <t>nächsten</t>
    </r>
    <r>
      <rPr>
        <b/>
        <sz val="10"/>
        <rFont val="Century Gothic"/>
        <family val="2"/>
      </rPr>
      <t xml:space="preserve"> 5 Jahren</t>
    </r>
  </si>
  <si>
    <t>bei Gesuch um Investitionshilfen:</t>
  </si>
  <si>
    <t>bei Gesuch um Starthilfe:</t>
  </si>
  <si>
    <r>
      <t xml:space="preserve"> -</t>
    </r>
    <r>
      <rPr>
        <b/>
        <sz val="8"/>
        <rFont val="Century Gothic"/>
        <family val="2"/>
      </rPr>
      <t xml:space="preserve"> </t>
    </r>
    <r>
      <rPr>
        <sz val="8"/>
        <rFont val="Century Gothic"/>
        <family val="2"/>
      </rPr>
      <t xml:space="preserve">betriebswirtschaftliche </t>
    </r>
    <r>
      <rPr>
        <sz val="8"/>
        <rFont val="Century Gothic"/>
        <family val="2"/>
      </rPr>
      <t>Buchhaltungsabschlüsse der letzten drei Jahre</t>
    </r>
  </si>
  <si>
    <t xml:space="preserve"> - Auswertungsblatt Buchhaltung (ev. von Buchstelle ausfüllen lassen)</t>
  </si>
  <si>
    <t>bei Gesuch um Überschreiten der Belastungsgrenze</t>
  </si>
  <si>
    <t xml:space="preserve"> - Liegenschafts-Kaufvertrag</t>
  </si>
  <si>
    <t>oder Vorgangänderung IK:</t>
  </si>
  <si>
    <t xml:space="preserve"> - Beilagen gemäss Rückseite Zusatzformular</t>
  </si>
  <si>
    <t xml:space="preserve"> - Kostenschätzung oder Kostenvoranschlag bei Investitionen</t>
  </si>
  <si>
    <t xml:space="preserve"> - Projektskizzen bei Investitionen</t>
  </si>
  <si>
    <t xml:space="preserve"> - ...........................................................</t>
  </si>
  <si>
    <t>Ort und Datum:</t>
  </si>
  <si>
    <t>Unterschrift des Gesuchstellers:</t>
  </si>
  <si>
    <t>Betrieb:</t>
  </si>
  <si>
    <t>Durchschnitt</t>
  </si>
  <si>
    <t>Landw. Einkommen</t>
  </si>
  <si>
    <t>Landgut, Gebäude</t>
  </si>
  <si>
    <t>Geräte, Maschinen und Zugkräfte</t>
  </si>
  <si>
    <t>Hypotheken</t>
  </si>
  <si>
    <t>mögliche Einkommensalternativen oder Betriebsvergrösserung:</t>
  </si>
  <si>
    <r>
      <t xml:space="preserve"> - letzte definitive Steuer-</t>
    </r>
    <r>
      <rPr>
        <b/>
        <sz val="8"/>
        <rFont val="Century Gothic"/>
        <family val="2"/>
      </rPr>
      <t>Veranlagungsverfügung</t>
    </r>
  </si>
  <si>
    <t>bei Gesuch um Betriebshilfe:</t>
  </si>
  <si>
    <t xml:space="preserve"> - kubische Berechnung SIA 116 bei Investitionskrediten für Wohnhäuser</t>
  </si>
  <si>
    <t xml:space="preserve"> - Ertragswertschätzung Landw. Betrieb</t>
  </si>
  <si>
    <t xml:space="preserve"> - Liegenschafts-Kaufvertrag (ev. Entwurf)</t>
  </si>
  <si>
    <t xml:space="preserve">Gesuchsformular </t>
  </si>
  <si>
    <t>A) Angaben zum Betrieb</t>
  </si>
  <si>
    <t>B) Bemerkungen zum Gesuch:</t>
  </si>
  <si>
    <r>
      <t>C) Dem Gesuch sind folgende</t>
    </r>
    <r>
      <rPr>
        <b/>
        <u/>
        <sz val="10"/>
        <rFont val="Century Gothic"/>
        <family val="2"/>
      </rPr>
      <t xml:space="preserve"> Unterlagen</t>
    </r>
    <r>
      <rPr>
        <b/>
        <sz val="10"/>
        <rFont val="Century Gothic"/>
        <family val="2"/>
      </rPr>
      <t xml:space="preserve"> beizulegen (Bitte vollständig):</t>
    </r>
  </si>
  <si>
    <t>D) Erklärung des Gesuchstellers:</t>
  </si>
  <si>
    <r>
      <t xml:space="preserve">Die Angaben auf dem Formular </t>
    </r>
    <r>
      <rPr>
        <b/>
        <sz val="10"/>
        <rFont val="Century Gothic"/>
        <family val="2"/>
      </rPr>
      <t xml:space="preserve">"Betriebswirtschaftlicher Fragebogen" </t>
    </r>
    <r>
      <rPr>
        <sz val="10"/>
        <rFont val="Century Gothic"/>
        <family val="2"/>
      </rPr>
      <t>vom:________________</t>
    </r>
  </si>
  <si>
    <t>Zusatzblatt 1</t>
  </si>
  <si>
    <t>a) Tal:</t>
  </si>
  <si>
    <t>b) Berg:</t>
  </si>
  <si>
    <t>a) Zustand Gebäude Tal:</t>
  </si>
  <si>
    <t>b) Zustand Gebäude Berg:</t>
  </si>
  <si>
    <t>Welche Möglichkeiten der überbetrieblichen Zusammenarbeit wurden bereits geprüft/diskutiert?</t>
  </si>
  <si>
    <t>Welche Möglichkeiten der überbetrieblichen Zusammenarbeit sind aus Ihrers Sicht denkbar?</t>
  </si>
  <si>
    <t>Welche Alternativen zur Milchproduktion sind für Sie denkbar?</t>
  </si>
  <si>
    <t>Welche Möglichkeiten für Miete (ev. Kauf) von zusätzlichem Milchkontingent sind vorhanden?</t>
  </si>
  <si>
    <t>vorgesehene Investitionen für die nächsten 10 Jahre (welche, Betrag):</t>
  </si>
  <si>
    <t>1) Gebäude</t>
  </si>
  <si>
    <t>2) zukünftiges Betriebskonzept</t>
  </si>
  <si>
    <r>
      <t>Wie kann der Betrieb organisiert werden, damit die</t>
    </r>
    <r>
      <rPr>
        <i/>
        <u/>
        <sz val="10"/>
        <rFont val="Century Gothic"/>
        <family val="2"/>
      </rPr>
      <t xml:space="preserve"> Winterfütterung künftig an einem Ort</t>
    </r>
    <r>
      <rPr>
        <sz val="10"/>
        <rFont val="Century Gothic"/>
        <family val="2"/>
      </rPr>
      <t xml:space="preserve"> erfolgen kann?:</t>
    </r>
  </si>
  <si>
    <t>(LwG Art. 93)</t>
  </si>
  <si>
    <t>(LwG Art. 106)</t>
  </si>
  <si>
    <t>(LwG Art. 78)</t>
  </si>
  <si>
    <t>(BGBB Art. 76ff)</t>
  </si>
  <si>
    <r>
      <t xml:space="preserve">Beiträge </t>
    </r>
    <r>
      <rPr>
        <b/>
        <sz val="8"/>
        <rFont val="Century Gothic"/>
        <family val="2"/>
      </rPr>
      <t>(Subventionen)</t>
    </r>
  </si>
  <si>
    <t>Überschreiten der Belastungsgrenze BGBB</t>
  </si>
  <si>
    <r>
      <t xml:space="preserve">Beiträge </t>
    </r>
    <r>
      <rPr>
        <b/>
        <sz val="8"/>
        <rFont val="Century Gothic"/>
        <family val="2"/>
      </rPr>
      <t xml:space="preserve">(Subventionen) </t>
    </r>
    <r>
      <rPr>
        <b/>
        <sz val="11"/>
        <rFont val="Century Gothic"/>
        <family val="2"/>
      </rPr>
      <t>für Wohnbausanierung</t>
    </r>
  </si>
  <si>
    <t>(WS Art. 5)</t>
  </si>
  <si>
    <t>Der / die Unterzeichnete stellt hiermit das Gesuch um:</t>
  </si>
  <si>
    <t>sind zutreffend und integrierender Bestandteil dieses Gesuches.</t>
  </si>
  <si>
    <t xml:space="preserve"> +/-</t>
  </si>
  <si>
    <t xml:space="preserve"> +</t>
  </si>
  <si>
    <t xml:space="preserve"> -</t>
  </si>
  <si>
    <t xml:space="preserve"> =</t>
  </si>
  <si>
    <t>Eigenkapitalbildung</t>
  </si>
  <si>
    <t>Abschreibungen:</t>
  </si>
  <si>
    <t>Erwirtschaftete Eigenfinanzierungsmittel (Cash-flow potentiell)</t>
  </si>
  <si>
    <t xml:space="preserve">Desinvestitionen </t>
  </si>
  <si>
    <t>Netto-Investitionen</t>
  </si>
  <si>
    <t>Total Tilgungen</t>
  </si>
  <si>
    <t>Aufnahme Fremdkapital:</t>
  </si>
  <si>
    <t>Total Fremdkapital neu</t>
  </si>
  <si>
    <t>Netto-Finanzierungstätigkeiten</t>
  </si>
  <si>
    <t>Gesamteinkommen</t>
  </si>
  <si>
    <t>Verfügbare Eigenfinanzierungsmittel (Cash-flow Unternehmen)</t>
  </si>
  <si>
    <t>Finanzierungsüberschuss bzw. -manko (Cash-flow Total)</t>
  </si>
  <si>
    <t>Diverse</t>
  </si>
  <si>
    <t xml:space="preserve">Jahr: </t>
  </si>
  <si>
    <t xml:space="preserve"> Betrieb:</t>
  </si>
  <si>
    <t>Verwendung Finanzierungsüberschuss bzw. Deckung -manko</t>
  </si>
  <si>
    <t xml:space="preserve">Saldo l </t>
  </si>
  <si>
    <t xml:space="preserve">Saldo ll </t>
  </si>
  <si>
    <t>Datum/Unterschrift Buchstelle: ___________________________________________</t>
  </si>
  <si>
    <t xml:space="preserve"> Datum/Unterschrift Landwirt: ____________________________________________</t>
  </si>
  <si>
    <r>
      <t xml:space="preserve">Abnahme (+) / </t>
    </r>
    <r>
      <rPr>
        <sz val="9"/>
        <color rgb="FFFF0000"/>
        <rFont val="Arial"/>
        <family val="2"/>
      </rPr>
      <t xml:space="preserve">Zunahme (-): </t>
    </r>
  </si>
  <si>
    <t>Debitoren</t>
  </si>
  <si>
    <t>aktive Rech.abgrenzung</t>
  </si>
  <si>
    <t>Inventar Vieh</t>
  </si>
  <si>
    <t>Inventar Vorräte</t>
  </si>
  <si>
    <r>
      <rPr>
        <sz val="9"/>
        <color rgb="FFFF0000"/>
        <rFont val="Arial"/>
        <family val="2"/>
      </rPr>
      <t>Abnahme (-)</t>
    </r>
    <r>
      <rPr>
        <sz val="9"/>
        <rFont val="Arial"/>
        <family val="2"/>
      </rPr>
      <t xml:space="preserve"> / Zunahme (+): </t>
    </r>
  </si>
  <si>
    <t>Kreditoren</t>
  </si>
  <si>
    <t>passive Rech.abgrenzung</t>
  </si>
  <si>
    <t xml:space="preserve"> -/+</t>
  </si>
  <si>
    <t>Investitionen (-)</t>
  </si>
  <si>
    <t>Tilgung Fremdkapital (-):</t>
  </si>
  <si>
    <t>Privater Augleich</t>
  </si>
  <si>
    <r>
      <t xml:space="preserve">Zufluss (+) / </t>
    </r>
    <r>
      <rPr>
        <sz val="9"/>
        <color rgb="FFFF0000"/>
        <rFont val="Arial"/>
        <family val="2"/>
      </rPr>
      <t>Abfluss (-)</t>
    </r>
  </si>
  <si>
    <t>Veränderungen Finanzvermögen Betrieb</t>
  </si>
  <si>
    <r>
      <t xml:space="preserve">Abnahme (+) / </t>
    </r>
    <r>
      <rPr>
        <sz val="9"/>
        <color rgb="FFFF0000"/>
        <rFont val="Arial"/>
        <family val="2"/>
      </rPr>
      <t>Zunahme (-)</t>
    </r>
  </si>
  <si>
    <t>Total Privatverbrauch (-)</t>
  </si>
  <si>
    <t>Diverse (-)</t>
  </si>
  <si>
    <t>Hypotheken (-)</t>
  </si>
  <si>
    <t>Investitionskredit-e (-)</t>
  </si>
  <si>
    <t>Investitionskredit-e</t>
  </si>
  <si>
    <r>
      <rPr>
        <u/>
        <sz val="9"/>
        <rFont val="Arial"/>
        <family val="2"/>
      </rPr>
      <t>alle</t>
    </r>
    <r>
      <rPr>
        <sz val="9"/>
        <rFont val="Arial"/>
        <family val="2"/>
      </rPr>
      <t xml:space="preserve"> Nebeneinkommen (Zulagen, Renten, unselbst. Nebeneinkommen, etc.)</t>
    </r>
  </si>
  <si>
    <t>(pro Jahr alle gleichen Zellen ausfüllen, Null = 0 eingeben / je nach Werte =&gt; negatives Vorzeichen eingeben !)</t>
  </si>
  <si>
    <t>Analyse Mittelfluss (Mittelflussrechnung)</t>
  </si>
  <si>
    <t>20___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</si>
</sst>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d/\ mmmm\ yyyy"/>
    <numFmt numFmtId="166" formatCode="_ &quot;Fr.&quot;\ * #,##0_ ;_ &quot;Fr.&quot;\ * \-#,##0_ ;_ &quot;Fr.&quot;\ * &quot;-&quot;??_ ;_ @_ "/>
    <numFmt numFmtId="167" formatCode="#,##0_ ;[Red]\-#,##0_ ;"/>
    <numFmt numFmtId="168" formatCode="#,##0_ ;[Red]\-#,##0_ ;&quot;0&quot;_ ;"/>
    <numFmt numFmtId="169" formatCode="_ &quot;Fr.&quot;\ * #,##0_ ;_ &quot;Fr.&quot;\ * \-#,##0_ ;"/>
  </numFmts>
  <fonts count="41" x14ac:knownFonts="1">
    <font>
      <sz val="10"/>
      <name val="Century Gothic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u/>
      <sz val="8"/>
      <name val="Century Gothic"/>
      <family val="2"/>
    </font>
    <font>
      <b/>
      <sz val="16"/>
      <name val="Century Gothic"/>
      <family val="2"/>
    </font>
    <font>
      <u/>
      <sz val="10"/>
      <name val="Century Gothic"/>
      <family val="2"/>
    </font>
    <font>
      <b/>
      <u/>
      <sz val="10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sz val="7"/>
      <name val="Helvetica"/>
      <family val="2"/>
    </font>
    <font>
      <b/>
      <u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14"/>
      <name val="Helvetica"/>
      <family val="2"/>
    </font>
    <font>
      <sz val="9"/>
      <name val="Helvetica"/>
      <family val="2"/>
    </font>
    <font>
      <i/>
      <sz val="9"/>
      <name val="Century Gothic"/>
      <family val="2"/>
    </font>
    <font>
      <b/>
      <sz val="7"/>
      <name val="Century Gothic"/>
      <family val="2"/>
    </font>
    <font>
      <i/>
      <sz val="8"/>
      <name val="Century Gothic"/>
      <family val="2"/>
    </font>
    <font>
      <sz val="6"/>
      <name val="Helvetica"/>
      <family val="2"/>
    </font>
    <font>
      <b/>
      <u/>
      <sz val="9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i/>
      <u/>
      <sz val="10"/>
      <name val="Century Gothic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Century Gothic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18" fillId="0" borderId="0">
      <protection locked="0"/>
    </xf>
    <xf numFmtId="164" fontId="2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 applyBorder="1"/>
    <xf numFmtId="0" fontId="3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0" fillId="0" borderId="12" xfId="0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0" fillId="0" borderId="7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0" fillId="0" borderId="13" xfId="0" applyBorder="1"/>
    <xf numFmtId="0" fontId="10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8" fillId="0" borderId="0" xfId="0" applyFont="1" applyBorder="1" applyAlignment="1">
      <alignment horizontal="right"/>
    </xf>
    <xf numFmtId="0" fontId="2" fillId="0" borderId="1" xfId="0" applyFont="1" applyBorder="1"/>
    <xf numFmtId="0" fontId="11" fillId="0" borderId="1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0" fillId="0" borderId="0" xfId="0" applyBorder="1" applyAlignment="1">
      <alignment horizontal="center"/>
    </xf>
    <xf numFmtId="0" fontId="12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14" fillId="0" borderId="0" xfId="0" applyFont="1"/>
    <xf numFmtId="0" fontId="9" fillId="0" borderId="3" xfId="0" applyFont="1" applyBorder="1" applyAlignment="1">
      <alignment horizontal="right"/>
    </xf>
    <xf numFmtId="165" fontId="13" fillId="0" borderId="3" xfId="0" applyNumberFormat="1" applyFont="1" applyBorder="1" applyAlignment="1" applyProtection="1">
      <alignment horizontal="left"/>
      <protection locked="0"/>
    </xf>
    <xf numFmtId="0" fontId="1" fillId="0" borderId="3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5" fillId="0" borderId="0" xfId="0" applyFont="1" applyBorder="1"/>
    <xf numFmtId="0" fontId="0" fillId="0" borderId="17" xfId="0" applyBorder="1"/>
    <xf numFmtId="0" fontId="0" fillId="0" borderId="18" xfId="0" applyBorder="1"/>
    <xf numFmtId="0" fontId="0" fillId="0" borderId="3" xfId="0" applyBorder="1" applyAlignment="1">
      <alignment horizontal="center"/>
    </xf>
    <xf numFmtId="0" fontId="16" fillId="0" borderId="0" xfId="0" applyFont="1"/>
    <xf numFmtId="0" fontId="3" fillId="0" borderId="19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0" fillId="0" borderId="20" xfId="0" applyBorder="1"/>
    <xf numFmtId="0" fontId="0" fillId="0" borderId="0" xfId="0" applyAlignment="1">
      <alignment horizontal="right"/>
    </xf>
    <xf numFmtId="0" fontId="5" fillId="2" borderId="21" xfId="0" applyFont="1" applyFill="1" applyBorder="1" applyAlignment="1">
      <alignment horizontal="centerContinuous"/>
    </xf>
    <xf numFmtId="0" fontId="0" fillId="2" borderId="22" xfId="0" applyFill="1" applyBorder="1" applyAlignment="1">
      <alignment horizontal="centerContinuous"/>
    </xf>
    <xf numFmtId="0" fontId="0" fillId="2" borderId="23" xfId="0" applyFill="1" applyBorder="1" applyAlignment="1">
      <alignment horizontal="centerContinuous"/>
    </xf>
    <xf numFmtId="0" fontId="2" fillId="0" borderId="0" xfId="0" applyFont="1" applyBorder="1" applyAlignment="1">
      <alignment horizontal="right"/>
    </xf>
    <xf numFmtId="0" fontId="20" fillId="0" borderId="1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16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0" fillId="0" borderId="24" xfId="0" applyBorder="1"/>
    <xf numFmtId="165" fontId="22" fillId="0" borderId="0" xfId="0" applyNumberFormat="1" applyFont="1" applyBorder="1" applyAlignment="1" applyProtection="1">
      <alignment horizontal="left"/>
      <protection locked="0"/>
    </xf>
    <xf numFmtId="0" fontId="2" fillId="0" borderId="25" xfId="0" applyFont="1" applyBorder="1"/>
    <xf numFmtId="0" fontId="2" fillId="0" borderId="9" xfId="0" applyFont="1" applyBorder="1" applyAlignment="1">
      <alignment horizontal="right"/>
    </xf>
    <xf numFmtId="0" fontId="2" fillId="0" borderId="9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19" xfId="0" applyFont="1" applyBorder="1"/>
    <xf numFmtId="0" fontId="2" fillId="0" borderId="8" xfId="0" applyFont="1" applyBorder="1"/>
    <xf numFmtId="0" fontId="2" fillId="0" borderId="28" xfId="0" applyFont="1" applyBorder="1"/>
    <xf numFmtId="0" fontId="2" fillId="0" borderId="11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0" fillId="0" borderId="20" xfId="0" applyFont="1" applyBorder="1"/>
    <xf numFmtId="0" fontId="28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7" fontId="28" fillId="0" borderId="0" xfId="4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8" fillId="4" borderId="0" xfId="0" applyFont="1" applyFill="1" applyAlignment="1" applyProtection="1">
      <alignment vertical="center"/>
      <protection locked="0"/>
    </xf>
    <xf numFmtId="0" fontId="29" fillId="0" borderId="13" xfId="0" applyFont="1" applyBorder="1" applyAlignment="1">
      <alignment horizontal="center" vertical="center"/>
    </xf>
    <xf numFmtId="167" fontId="28" fillId="0" borderId="0" xfId="4" applyNumberFormat="1" applyFont="1" applyAlignment="1">
      <alignment vertical="center"/>
    </xf>
    <xf numFmtId="0" fontId="29" fillId="0" borderId="1" xfId="0" applyFont="1" applyBorder="1" applyAlignment="1">
      <alignment vertical="center"/>
    </xf>
    <xf numFmtId="166" fontId="29" fillId="0" borderId="33" xfId="3" applyNumberFormat="1" applyFont="1" applyBorder="1" applyAlignment="1">
      <alignment vertical="center"/>
    </xf>
    <xf numFmtId="166" fontId="32" fillId="0" borderId="0" xfId="3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166" fontId="29" fillId="0" borderId="34" xfId="3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166" fontId="32" fillId="0" borderId="13" xfId="3" applyNumberFormat="1" applyFont="1" applyBorder="1" applyAlignment="1">
      <alignment vertical="center"/>
    </xf>
    <xf numFmtId="166" fontId="29" fillId="0" borderId="0" xfId="3" applyNumberFormat="1" applyFont="1" applyAlignment="1">
      <alignment vertical="center"/>
    </xf>
    <xf numFmtId="166" fontId="29" fillId="0" borderId="35" xfId="3" applyNumberFormat="1" applyFont="1" applyBorder="1" applyAlignment="1">
      <alignment vertical="center"/>
    </xf>
    <xf numFmtId="166" fontId="32" fillId="0" borderId="1" xfId="3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166" fontId="29" fillId="0" borderId="31" xfId="3" applyNumberFormat="1" applyFont="1" applyBorder="1" applyAlignment="1">
      <alignment vertical="center"/>
    </xf>
    <xf numFmtId="166" fontId="32" fillId="0" borderId="32" xfId="3" applyNumberFormat="1" applyFont="1" applyBorder="1" applyAlignment="1">
      <alignment vertical="center"/>
    </xf>
    <xf numFmtId="166" fontId="29" fillId="0" borderId="3" xfId="3" applyNumberFormat="1" applyFont="1" applyBorder="1" applyAlignment="1">
      <alignment vertical="center"/>
    </xf>
    <xf numFmtId="0" fontId="28" fillId="3" borderId="36" xfId="4" applyNumberFormat="1" applyFont="1" applyFill="1" applyBorder="1" applyAlignment="1" applyProtection="1">
      <alignment horizontal="center" vertical="center"/>
      <protection locked="0"/>
    </xf>
    <xf numFmtId="1" fontId="28" fillId="0" borderId="2" xfId="0" applyNumberFormat="1" applyFont="1" applyBorder="1" applyAlignment="1">
      <alignment horizontal="right" vertical="center"/>
    </xf>
    <xf numFmtId="0" fontId="34" fillId="0" borderId="3" xfId="0" applyFont="1" applyBorder="1" applyAlignment="1">
      <alignment vertical="center"/>
    </xf>
    <xf numFmtId="0" fontId="34" fillId="0" borderId="3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3" xfId="0" applyFont="1" applyBorder="1" applyAlignment="1">
      <alignment horizontal="center" vertical="center"/>
    </xf>
    <xf numFmtId="167" fontId="36" fillId="0" borderId="3" xfId="4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167" fontId="30" fillId="0" borderId="0" xfId="4" applyNumberFormat="1" applyFont="1" applyAlignment="1">
      <alignment vertical="center"/>
    </xf>
    <xf numFmtId="0" fontId="37" fillId="0" borderId="0" xfId="0" applyFont="1" applyAlignment="1">
      <alignment vertical="center"/>
    </xf>
    <xf numFmtId="168" fontId="28" fillId="3" borderId="29" xfId="4" applyNumberFormat="1" applyFont="1" applyFill="1" applyBorder="1" applyAlignment="1" applyProtection="1">
      <alignment vertical="center"/>
      <protection locked="0"/>
    </xf>
    <xf numFmtId="168" fontId="28" fillId="3" borderId="30" xfId="4" applyNumberFormat="1" applyFont="1" applyFill="1" applyBorder="1" applyAlignment="1" applyProtection="1">
      <alignment vertical="center"/>
      <protection locked="0"/>
    </xf>
    <xf numFmtId="168" fontId="28" fillId="3" borderId="12" xfId="4" applyNumberFormat="1" applyFont="1" applyFill="1" applyBorder="1" applyAlignment="1" applyProtection="1">
      <alignment vertical="center"/>
      <protection locked="0"/>
    </xf>
    <xf numFmtId="168" fontId="31" fillId="0" borderId="37" xfId="4" applyNumberFormat="1" applyFont="1" applyBorder="1" applyAlignment="1">
      <alignment vertical="center"/>
    </xf>
    <xf numFmtId="168" fontId="31" fillId="0" borderId="36" xfId="4" applyNumberFormat="1" applyFont="1" applyBorder="1" applyAlignment="1">
      <alignment vertical="center"/>
    </xf>
    <xf numFmtId="168" fontId="31" fillId="0" borderId="38" xfId="4" applyNumberFormat="1" applyFont="1" applyBorder="1" applyAlignment="1">
      <alignment vertical="center"/>
    </xf>
    <xf numFmtId="169" fontId="32" fillId="0" borderId="13" xfId="3" applyNumberFormat="1" applyFont="1" applyFill="1" applyBorder="1" applyAlignment="1">
      <alignment vertical="center"/>
    </xf>
    <xf numFmtId="169" fontId="29" fillId="0" borderId="13" xfId="3" applyNumberFormat="1" applyFont="1" applyBorder="1" applyAlignment="1">
      <alignment vertical="center"/>
    </xf>
    <xf numFmtId="169" fontId="32" fillId="0" borderId="13" xfId="3" applyNumberFormat="1" applyFont="1" applyBorder="1" applyAlignment="1">
      <alignment vertical="center"/>
    </xf>
    <xf numFmtId="167" fontId="32" fillId="5" borderId="37" xfId="4" applyNumberFormat="1" applyFont="1" applyFill="1" applyBorder="1" applyAlignment="1">
      <alignment vertical="center"/>
    </xf>
    <xf numFmtId="167" fontId="32" fillId="5" borderId="36" xfId="4" applyNumberFormat="1" applyFont="1" applyFill="1" applyBorder="1" applyAlignment="1">
      <alignment vertical="center"/>
    </xf>
    <xf numFmtId="167" fontId="32" fillId="5" borderId="38" xfId="4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167" fontId="39" fillId="0" borderId="0" xfId="4" applyNumberFormat="1" applyFont="1" applyBorder="1" applyAlignment="1">
      <alignment vertical="center"/>
    </xf>
    <xf numFmtId="168" fontId="28" fillId="0" borderId="37" xfId="4" applyNumberFormat="1" applyFont="1" applyBorder="1" applyAlignment="1">
      <alignment vertical="center"/>
    </xf>
    <xf numFmtId="168" fontId="28" fillId="0" borderId="36" xfId="4" applyNumberFormat="1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168" fontId="28" fillId="0" borderId="38" xfId="4" applyNumberFormat="1" applyFont="1" applyBorder="1" applyAlignment="1">
      <alignment vertical="center"/>
    </xf>
    <xf numFmtId="169" fontId="29" fillId="0" borderId="14" xfId="3" applyNumberFormat="1" applyFont="1" applyBorder="1" applyAlignment="1">
      <alignment vertical="center"/>
    </xf>
    <xf numFmtId="0" fontId="40" fillId="0" borderId="3" xfId="0" applyFont="1" applyBorder="1" applyAlignment="1">
      <alignment horizontal="right" vertical="center"/>
    </xf>
    <xf numFmtId="167" fontId="32" fillId="5" borderId="15" xfId="4" applyNumberFormat="1" applyFont="1" applyFill="1" applyBorder="1" applyAlignment="1">
      <alignment vertical="center"/>
    </xf>
    <xf numFmtId="167" fontId="32" fillId="5" borderId="39" xfId="4" applyNumberFormat="1" applyFont="1" applyFill="1" applyBorder="1" applyAlignment="1">
      <alignment vertical="center"/>
    </xf>
  </cellXfs>
  <cellStyles count="5">
    <cellStyle name="dbkatalog" xfId="1"/>
    <cellStyle name="DB-Katalog" xfId="2"/>
    <cellStyle name="Komma" xfId="4" builtinId="3"/>
    <cellStyle name="Standard" xfId="0" builtinId="0"/>
    <cellStyle name="Währung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214</xdr:row>
      <xdr:rowOff>76200</xdr:rowOff>
    </xdr:from>
    <xdr:to>
      <xdr:col>7</xdr:col>
      <xdr:colOff>695325</xdr:colOff>
      <xdr:row>219</xdr:row>
      <xdr:rowOff>142875</xdr:rowOff>
    </xdr:to>
    <xdr:sp macro="" textlink="">
      <xdr:nvSpPr>
        <xdr:cNvPr id="4097" name="Text 6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4505325" y="9439275"/>
          <a:ext cx="1781175" cy="9239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700" b="1" i="0" strike="noStrike">
              <a:solidFill>
                <a:srgbClr val="000000"/>
              </a:solidFill>
              <a:latin typeface="Century Gothic"/>
            </a:rPr>
            <a:t> Bitte Gesuch vollständig ausgefüllt</a:t>
          </a:r>
        </a:p>
        <a:p>
          <a:pPr algn="l" rtl="0">
            <a:defRPr sz="1000"/>
          </a:pPr>
          <a:r>
            <a:rPr lang="de-CH" sz="700" b="1" i="0" strike="noStrike">
              <a:solidFill>
                <a:srgbClr val="000000"/>
              </a:solidFill>
              <a:latin typeface="Century Gothic"/>
            </a:rPr>
            <a:t> und mit Beilagen zurück an:</a:t>
          </a:r>
        </a:p>
        <a:p>
          <a:pPr algn="l" rtl="0">
            <a:defRPr sz="1000"/>
          </a:pPr>
          <a:endParaRPr lang="de-CH" sz="700" b="0" i="0" strike="noStrike">
            <a:solidFill>
              <a:srgbClr val="000000"/>
            </a:solidFill>
            <a:latin typeface="Century Gothic"/>
          </a:endParaRPr>
        </a:p>
        <a:p>
          <a:pPr algn="l" rtl="0">
            <a:defRPr sz="1000"/>
          </a:pPr>
          <a:r>
            <a:rPr lang="de-CH" sz="700" b="0" i="0" strike="noStrike">
              <a:solidFill>
                <a:srgbClr val="000000"/>
              </a:solidFill>
              <a:latin typeface="Century Gothic"/>
            </a:rPr>
            <a:t>   Landwirtschaftsamt </a:t>
          </a:r>
        </a:p>
        <a:p>
          <a:pPr algn="l" rtl="0">
            <a:defRPr sz="1000"/>
          </a:pPr>
          <a:r>
            <a:rPr lang="de-CH" sz="700" b="0" i="0" strike="noStrike">
              <a:solidFill>
                <a:srgbClr val="000000"/>
              </a:solidFill>
              <a:latin typeface="Century Gothic"/>
            </a:rPr>
            <a:t>   Abt. Strukturverbesserungen</a:t>
          </a:r>
        </a:p>
        <a:p>
          <a:pPr algn="l" rtl="0">
            <a:defRPr sz="1000"/>
          </a:pPr>
          <a:r>
            <a:rPr lang="de-CH" sz="700" b="0" i="0" strike="noStrike">
              <a:solidFill>
                <a:srgbClr val="000000"/>
              </a:solidFill>
              <a:latin typeface="Century Gothic"/>
            </a:rPr>
            <a:t>   Postfach, Kreuzstr. 2</a:t>
          </a:r>
        </a:p>
        <a:p>
          <a:pPr algn="l" rtl="0">
            <a:defRPr sz="1000"/>
          </a:pPr>
          <a:r>
            <a:rPr lang="de-CH" sz="700" b="0" i="0" strike="noStrike">
              <a:solidFill>
                <a:srgbClr val="000000"/>
              </a:solidFill>
              <a:latin typeface="Century Gothic"/>
            </a:rPr>
            <a:t>   6371 Stans    (Tel. 041/ 618 40 07)</a:t>
          </a:r>
        </a:p>
      </xdr:txBody>
    </xdr:sp>
    <xdr:clientData/>
  </xdr:twoCellAnchor>
  <xdr:twoCellAnchor>
    <xdr:from>
      <xdr:col>7</xdr:col>
      <xdr:colOff>962025</xdr:colOff>
      <xdr:row>149</xdr:row>
      <xdr:rowOff>104775</xdr:rowOff>
    </xdr:from>
    <xdr:to>
      <xdr:col>7</xdr:col>
      <xdr:colOff>962025</xdr:colOff>
      <xdr:row>165</xdr:row>
      <xdr:rowOff>57150</xdr:rowOff>
    </xdr:to>
    <xdr:sp macro="" textlink="">
      <xdr:nvSpPr>
        <xdr:cNvPr id="4242" name="Line 2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>
          <a:spLocks noChangeShapeType="1"/>
        </xdr:cNvSpPr>
      </xdr:nvSpPr>
      <xdr:spPr bwMode="auto">
        <a:xfrm flipH="1">
          <a:off x="64484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723900</xdr:colOff>
      <xdr:row>165</xdr:row>
      <xdr:rowOff>47625</xdr:rowOff>
    </xdr:from>
    <xdr:to>
      <xdr:col>7</xdr:col>
      <xdr:colOff>857250</xdr:colOff>
      <xdr:row>165</xdr:row>
      <xdr:rowOff>47625</xdr:rowOff>
    </xdr:to>
    <xdr:sp macro="" textlink="">
      <xdr:nvSpPr>
        <xdr:cNvPr id="4243" name="Line 3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>
          <a:spLocks noChangeShapeType="1"/>
        </xdr:cNvSpPr>
      </xdr:nvSpPr>
      <xdr:spPr bwMode="auto">
        <a:xfrm flipH="1">
          <a:off x="6315075" y="29432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7</xdr:col>
      <xdr:colOff>733425</xdr:colOff>
      <xdr:row>149</xdr:row>
      <xdr:rowOff>95250</xdr:rowOff>
    </xdr:from>
    <xdr:to>
      <xdr:col>7</xdr:col>
      <xdr:colOff>857250</xdr:colOff>
      <xdr:row>149</xdr:row>
      <xdr:rowOff>95250</xdr:rowOff>
    </xdr:to>
    <xdr:sp macro="" textlink="">
      <xdr:nvSpPr>
        <xdr:cNvPr id="4244" name="Line 4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>
          <a:spLocks noChangeShapeType="1"/>
        </xdr:cNvSpPr>
      </xdr:nvSpPr>
      <xdr:spPr bwMode="auto">
        <a:xfrm flipH="1">
          <a:off x="6324600" y="294322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0</xdr:col>
      <xdr:colOff>114300</xdr:colOff>
      <xdr:row>198</xdr:row>
      <xdr:rowOff>66675</xdr:rowOff>
    </xdr:from>
    <xdr:to>
      <xdr:col>7</xdr:col>
      <xdr:colOff>838200</xdr:colOff>
      <xdr:row>214</xdr:row>
      <xdr:rowOff>28575</xdr:rowOff>
    </xdr:to>
    <xdr:sp macro="" textlink="">
      <xdr:nvSpPr>
        <xdr:cNvPr id="4101" name="Text 18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 txBox="1">
          <a:spLocks noChangeArrowheads="1"/>
        </xdr:cNvSpPr>
      </xdr:nvSpPr>
      <xdr:spPr bwMode="auto">
        <a:xfrm>
          <a:off x="114300" y="6496050"/>
          <a:ext cx="6315075" cy="2895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Der Gesuchsteller  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- erklärt, dass die vorgesehenen Massnahmen noch nicht ausgeführt sind, und allfällige Kaufverträge unter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  Vorbehalt der Gewährung der nachgesuchten Finanzhilfe abgeschlossen wurden. </a:t>
          </a:r>
        </a:p>
        <a:p>
          <a:pPr algn="just" rtl="0">
            <a:defRPr sz="1000"/>
          </a:pPr>
          <a:endParaRPr lang="de-CH" sz="900" b="0" i="0" strike="noStrike">
            <a:solidFill>
              <a:srgbClr val="000000"/>
            </a:solidFill>
            <a:latin typeface="Century Gothic"/>
          </a:endParaRP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- nimmt zur Kenntnis, dass keine Investitionshilfen gewährt werden, wenn mit dem Bau begonnen wird, bzw.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 Anschaffungen getätigt werden, bevor die Investitionshilfen rechtskräftig zugesichert sind.</a:t>
          </a:r>
        </a:p>
        <a:p>
          <a:pPr algn="just" rtl="0">
            <a:defRPr sz="1000"/>
          </a:pPr>
          <a:endParaRPr lang="de-CH" sz="900" b="0" i="0" strike="noStrike">
            <a:solidFill>
              <a:srgbClr val="000000"/>
            </a:solidFill>
            <a:latin typeface="Century Gothic"/>
          </a:endParaRP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- erteilt den zuständigen Stellen die Vollmacht, bei Amtsstellen und Dritten die im Zusammenhang mit der 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  Gesuchsbehandlung nötigen Auskünfte über Betriebs-, Einkommens-, und Vermögensverhältnisse 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  einzuholen,  sowie die hier gemachten Angaben inkl. Beilagen kreditgewährenden Dritten auf Verlangen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  zur Verfügung zu stellen. 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- nimmt zur Kenntnis, dass unvollständige Gesuche oder solche mit unvollständigen Beilagen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 zurückgewiesen werden.</a:t>
          </a:r>
        </a:p>
        <a:p>
          <a:pPr algn="just" rtl="0">
            <a:defRPr sz="1000"/>
          </a:pPr>
          <a:endParaRPr lang="de-CH" sz="900" b="0" i="0" strike="noStrike">
            <a:solidFill>
              <a:srgbClr val="000000"/>
            </a:solidFill>
            <a:latin typeface="Century Gothic"/>
          </a:endParaRP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- nimmt zur Kenntnis, dass mit einer allfälligen Gewährung von Investitionshilfe die Führung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     einer betriebswirtschaftlichen Buchhaltung verlangt werden muss.</a:t>
          </a:r>
        </a:p>
        <a:p>
          <a:pPr algn="just" rtl="0">
            <a:defRPr sz="1000"/>
          </a:pPr>
          <a:r>
            <a:rPr lang="de-CH" sz="900" b="0" i="0" strike="noStrike">
              <a:solidFill>
                <a:srgbClr val="000000"/>
              </a:solidFill>
              <a:latin typeface="Century Gothic"/>
            </a:rPr>
            <a:t>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6</xdr:row>
          <xdr:rowOff>0</xdr:rowOff>
        </xdr:from>
        <xdr:to>
          <xdr:col>2</xdr:col>
          <xdr:colOff>762000</xdr:colOff>
          <xdr:row>13</xdr:row>
          <xdr:rowOff>47625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810125" y="3048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Century Gothic"/>
            </a:rPr>
            <a:t>Budget</a:t>
          </a:r>
        </a:p>
      </xdr:txBody>
    </xdr:sp>
    <xdr:clientData/>
  </xdr:twoCellAnchor>
  <xdr:twoCellAnchor>
    <xdr:from>
      <xdr:col>0</xdr:col>
      <xdr:colOff>98425</xdr:colOff>
      <xdr:row>46</xdr:row>
      <xdr:rowOff>95250</xdr:rowOff>
    </xdr:from>
    <xdr:to>
      <xdr:col>1</xdr:col>
      <xdr:colOff>60325</xdr:colOff>
      <xdr:row>46</xdr:row>
      <xdr:rowOff>95250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98425" y="6170083"/>
          <a:ext cx="25823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0</xdr:col>
      <xdr:colOff>101600</xdr:colOff>
      <xdr:row>28</xdr:row>
      <xdr:rowOff>88900</xdr:rowOff>
    </xdr:from>
    <xdr:to>
      <xdr:col>1</xdr:col>
      <xdr:colOff>63500</xdr:colOff>
      <xdr:row>28</xdr:row>
      <xdr:rowOff>88900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101600" y="3873500"/>
          <a:ext cx="26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0</xdr:col>
      <xdr:colOff>104775</xdr:colOff>
      <xdr:row>28</xdr:row>
      <xdr:rowOff>95250</xdr:rowOff>
    </xdr:from>
    <xdr:to>
      <xdr:col>0</xdr:col>
      <xdr:colOff>104775</xdr:colOff>
      <xdr:row>46</xdr:row>
      <xdr:rowOff>95250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04775" y="381952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76201</xdr:colOff>
      <xdr:row>36</xdr:row>
      <xdr:rowOff>66675</xdr:rowOff>
    </xdr:from>
    <xdr:to>
      <xdr:col>2</xdr:col>
      <xdr:colOff>709083</xdr:colOff>
      <xdr:row>37</xdr:row>
      <xdr:rowOff>95250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6201" y="4945592"/>
          <a:ext cx="1225549" cy="192616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36000" rIns="18000" bIns="18000" anchor="t" upright="1"/>
        <a:lstStyle/>
        <a:p>
          <a:pPr algn="ctr" rtl="0">
            <a:defRPr sz="1000"/>
          </a:pPr>
          <a:r>
            <a:rPr lang="de-CH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Saldo l + Saldo ll = Null</a:t>
          </a:r>
        </a:p>
        <a:p>
          <a:pPr algn="ctr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W-DATE/PROJEKTE/ERF-RECH/ERDUJOW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PREISKAT/VERSKOST/TIERHALT/TIERH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folg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DATENBAN/D&#220;N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. Angaben"/>
      <sheetName val="DB 1"/>
      <sheetName val="DB 2"/>
      <sheetName val="DB 3"/>
      <sheetName val="DB 4"/>
      <sheetName val="DB 5"/>
      <sheetName val="DB 6 u. Übrige Erträge"/>
      <sheetName val="DB 7"/>
      <sheetName val="DZ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ÖGELDER"/>
      <sheetName val="Futtergelder"/>
      <sheetName val="Deckgeld"/>
    </sheetNames>
    <sheetDataSet>
      <sheetData sheetId="0"/>
      <sheetData sheetId="1"/>
      <sheetData sheetId="2">
        <row r="14">
          <cell r="E14">
            <v>150</v>
          </cell>
        </row>
        <row r="15">
          <cell r="E15">
            <v>120</v>
          </cell>
        </row>
        <row r="20">
          <cell r="E20" t="str">
            <v xml:space="preserve">             SVKB</v>
          </cell>
        </row>
        <row r="27">
          <cell r="E27">
            <v>45</v>
          </cell>
        </row>
        <row r="28">
          <cell r="E28">
            <v>35</v>
          </cell>
        </row>
        <row r="29">
          <cell r="E29">
            <v>90</v>
          </cell>
        </row>
        <row r="30">
          <cell r="E30">
            <v>50</v>
          </cell>
        </row>
        <row r="37">
          <cell r="E37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.Angaben"/>
      <sheetName val="DB 1"/>
    </sheetNames>
    <sheetDataSet>
      <sheetData sheetId="0">
        <row r="31">
          <cell r="B31" t="str">
            <v>Fredy Keiser, Büren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eral"/>
      <sheetName val="Org 95"/>
      <sheetName val="Düngungsnorm"/>
    </sheetNames>
    <sheetDataSet>
      <sheetData sheetId="0"/>
      <sheetData sheetId="1"/>
      <sheetData sheetId="2">
        <row r="1">
          <cell r="E1" t="str">
            <v>NormP2O5_brutto</v>
          </cell>
          <cell r="G1" t="str">
            <v>NormK2O_brutto</v>
          </cell>
          <cell r="I1" t="str">
            <v>NormMg_brutto</v>
          </cell>
        </row>
        <row r="2">
          <cell r="E2">
            <v>1.08</v>
          </cell>
          <cell r="G2">
            <v>1.6</v>
          </cell>
          <cell r="I2">
            <v>0.25</v>
          </cell>
        </row>
        <row r="3">
          <cell r="E3">
            <v>1.1000000000000001</v>
          </cell>
          <cell r="G3">
            <v>1.8</v>
          </cell>
          <cell r="I3">
            <v>0.2</v>
          </cell>
        </row>
        <row r="4">
          <cell r="E4">
            <v>1.08</v>
          </cell>
          <cell r="G4">
            <v>2.17</v>
          </cell>
          <cell r="I4">
            <v>0.17</v>
          </cell>
        </row>
        <row r="5">
          <cell r="E5">
            <v>1.18</v>
          </cell>
          <cell r="G5">
            <v>2.09</v>
          </cell>
          <cell r="I5">
            <v>0.18</v>
          </cell>
        </row>
        <row r="6">
          <cell r="E6">
            <v>1.2</v>
          </cell>
          <cell r="G6">
            <v>2.4</v>
          </cell>
          <cell r="I6">
            <v>0.2</v>
          </cell>
        </row>
        <row r="7">
          <cell r="E7">
            <v>1.2</v>
          </cell>
          <cell r="G7">
            <v>2.2000000000000002</v>
          </cell>
          <cell r="I7">
            <v>0.2</v>
          </cell>
        </row>
        <row r="8">
          <cell r="E8">
            <v>1</v>
          </cell>
          <cell r="G8">
            <v>2.78</v>
          </cell>
          <cell r="I8">
            <v>0.222222222222</v>
          </cell>
        </row>
        <row r="9">
          <cell r="E9">
            <v>1.1818</v>
          </cell>
          <cell r="G9">
            <v>3.4544999999999999</v>
          </cell>
          <cell r="I9">
            <v>0.27</v>
          </cell>
        </row>
        <row r="10">
          <cell r="E10">
            <v>1.1818</v>
          </cell>
          <cell r="G10">
            <v>3.4544999999999999</v>
          </cell>
          <cell r="I10">
            <v>0.27</v>
          </cell>
        </row>
        <row r="11">
          <cell r="E11">
            <v>1.25</v>
          </cell>
          <cell r="G11">
            <v>1.83</v>
          </cell>
          <cell r="I11">
            <v>0.25</v>
          </cell>
        </row>
        <row r="12">
          <cell r="E12">
            <v>1.27</v>
          </cell>
          <cell r="G12">
            <v>2.1800000000000002</v>
          </cell>
          <cell r="I12">
            <v>0.27</v>
          </cell>
        </row>
        <row r="13">
          <cell r="E13">
            <v>1.75</v>
          </cell>
          <cell r="G13">
            <v>3.63</v>
          </cell>
          <cell r="I13">
            <v>0.5</v>
          </cell>
        </row>
        <row r="14">
          <cell r="E14">
            <v>1.9</v>
          </cell>
          <cell r="G14">
            <v>2.8</v>
          </cell>
          <cell r="I14">
            <v>0.4</v>
          </cell>
        </row>
        <row r="15">
          <cell r="E15">
            <v>0.85</v>
          </cell>
          <cell r="G15">
            <v>2.69</v>
          </cell>
          <cell r="I15">
            <v>0.31</v>
          </cell>
        </row>
        <row r="16">
          <cell r="E16">
            <v>2.8</v>
          </cell>
          <cell r="G16">
            <v>5.8</v>
          </cell>
          <cell r="I16">
            <v>1</v>
          </cell>
        </row>
        <row r="17">
          <cell r="E17">
            <v>2</v>
          </cell>
          <cell r="G17">
            <v>13.33</v>
          </cell>
          <cell r="I17">
            <v>1.83</v>
          </cell>
        </row>
        <row r="18">
          <cell r="E18">
            <v>1.19</v>
          </cell>
          <cell r="G18">
            <v>3</v>
          </cell>
          <cell r="I18">
            <v>0.25</v>
          </cell>
        </row>
        <row r="19">
          <cell r="E19">
            <v>0.59</v>
          </cell>
          <cell r="G19">
            <v>1.41</v>
          </cell>
          <cell r="I19">
            <v>0.125</v>
          </cell>
        </row>
        <row r="20">
          <cell r="E20">
            <v>0.67</v>
          </cell>
          <cell r="G20">
            <v>1.92</v>
          </cell>
          <cell r="I20">
            <v>0.17</v>
          </cell>
        </row>
        <row r="21">
          <cell r="E21">
            <v>2.29</v>
          </cell>
          <cell r="G21">
            <v>4</v>
          </cell>
          <cell r="I21">
            <v>0.57142857000000002</v>
          </cell>
        </row>
        <row r="22">
          <cell r="E22">
            <v>2.29</v>
          </cell>
          <cell r="G22">
            <v>4</v>
          </cell>
          <cell r="I22">
            <v>0.57142857000000002</v>
          </cell>
        </row>
        <row r="23">
          <cell r="E23">
            <v>0.15</v>
          </cell>
          <cell r="G23">
            <v>0.5</v>
          </cell>
          <cell r="I23">
            <v>0.1</v>
          </cell>
        </row>
        <row r="24">
          <cell r="E24">
            <v>0.69</v>
          </cell>
          <cell r="G24">
            <v>2.5</v>
          </cell>
          <cell r="I24">
            <v>0.38</v>
          </cell>
        </row>
        <row r="25">
          <cell r="E25">
            <v>0.2</v>
          </cell>
          <cell r="G25">
            <v>0.88</v>
          </cell>
          <cell r="I25">
            <v>0.04</v>
          </cell>
        </row>
        <row r="26">
          <cell r="E26">
            <v>0.24</v>
          </cell>
          <cell r="G26">
            <v>1.46</v>
          </cell>
          <cell r="I26">
            <v>0.08</v>
          </cell>
        </row>
        <row r="27">
          <cell r="E27">
            <v>0.8</v>
          </cell>
          <cell r="G27">
            <v>2.4</v>
          </cell>
          <cell r="I27">
            <v>0.3</v>
          </cell>
        </row>
        <row r="28">
          <cell r="A28" t="str">
            <v>WWwin</v>
          </cell>
          <cell r="B28" t="str">
            <v>Wiesen/ Weiden w.in.</v>
          </cell>
          <cell r="C28">
            <v>0.6</v>
          </cell>
          <cell r="E28">
            <v>0.6</v>
          </cell>
          <cell r="G28">
            <v>1.5</v>
          </cell>
          <cell r="I28">
            <v>0.25</v>
          </cell>
        </row>
        <row r="29">
          <cell r="E29">
            <v>0.7</v>
          </cell>
          <cell r="G29">
            <v>2</v>
          </cell>
          <cell r="I29">
            <v>0.25</v>
          </cell>
        </row>
        <row r="30">
          <cell r="E30">
            <v>0.8</v>
          </cell>
          <cell r="G30">
            <v>2.4</v>
          </cell>
          <cell r="I30">
            <v>0.4</v>
          </cell>
        </row>
        <row r="31">
          <cell r="E31">
            <v>1.6</v>
          </cell>
          <cell r="G31">
            <v>10.4</v>
          </cell>
          <cell r="I31">
            <v>0.6</v>
          </cell>
        </row>
        <row r="32">
          <cell r="E32">
            <v>1.4</v>
          </cell>
          <cell r="G32">
            <v>10</v>
          </cell>
          <cell r="I32">
            <v>0.6</v>
          </cell>
        </row>
        <row r="33">
          <cell r="E33">
            <v>30</v>
          </cell>
          <cell r="G33">
            <v>65</v>
          </cell>
          <cell r="I33">
            <v>15</v>
          </cell>
        </row>
        <row r="34">
          <cell r="E34">
            <v>30</v>
          </cell>
          <cell r="G34">
            <v>65</v>
          </cell>
          <cell r="I34">
            <v>15</v>
          </cell>
        </row>
        <row r="35">
          <cell r="E35">
            <v>30</v>
          </cell>
          <cell r="G35">
            <v>65</v>
          </cell>
          <cell r="I35">
            <v>15</v>
          </cell>
        </row>
        <row r="36">
          <cell r="E36">
            <v>30</v>
          </cell>
          <cell r="G36">
            <v>65</v>
          </cell>
          <cell r="I36">
            <v>15</v>
          </cell>
        </row>
        <row r="37">
          <cell r="E37">
            <v>30</v>
          </cell>
          <cell r="G37">
            <v>65</v>
          </cell>
          <cell r="I37">
            <v>15</v>
          </cell>
        </row>
        <row r="38">
          <cell r="E38">
            <v>10</v>
          </cell>
          <cell r="G38">
            <v>30</v>
          </cell>
          <cell r="I3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5"/>
  <sheetViews>
    <sheetView showGridLines="0" zoomScale="95" workbookViewId="0">
      <selection activeCell="B17" sqref="B17"/>
    </sheetView>
  </sheetViews>
  <sheetFormatPr baseColWidth="10" defaultRowHeight="13.5" outlineLevelRow="1" x14ac:dyDescent="0.25"/>
  <cols>
    <col min="1" max="1" width="2.5703125" customWidth="1"/>
    <col min="2" max="2" width="12.85546875" customWidth="1"/>
    <col min="3" max="3" width="11.85546875" customWidth="1"/>
    <col min="4" max="4" width="21.28515625" customWidth="1"/>
    <col min="5" max="5" width="14.28515625" customWidth="1"/>
    <col min="6" max="6" width="13.42578125" customWidth="1"/>
    <col min="7" max="7" width="7.5703125" customWidth="1"/>
    <col min="8" max="8" width="12.85546875" customWidth="1"/>
    <col min="9" max="9" width="4.85546875" customWidth="1"/>
  </cols>
  <sheetData>
    <row r="1" spans="1:8" ht="21" thickBot="1" x14ac:dyDescent="0.35">
      <c r="A1" s="76" t="s">
        <v>157</v>
      </c>
      <c r="B1" s="77"/>
      <c r="C1" s="77"/>
      <c r="D1" s="77"/>
      <c r="E1" s="77"/>
      <c r="F1" s="77"/>
      <c r="G1" s="77"/>
      <c r="H1" s="78"/>
    </row>
    <row r="2" spans="1:8" ht="4.5" customHeight="1" x14ac:dyDescent="0.25">
      <c r="A2" s="42"/>
      <c r="B2" s="27"/>
      <c r="C2" s="27"/>
      <c r="D2" s="27"/>
      <c r="E2" s="27"/>
      <c r="F2" s="27"/>
      <c r="G2" s="27"/>
      <c r="H2" s="27"/>
    </row>
    <row r="3" spans="1:8" ht="4.5" customHeight="1" x14ac:dyDescent="0.25">
      <c r="A3" s="43"/>
      <c r="B3" s="43"/>
      <c r="C3" s="43"/>
      <c r="D3" s="43"/>
      <c r="E3" s="43"/>
      <c r="F3" s="43"/>
      <c r="G3" s="56"/>
      <c r="H3" s="57"/>
    </row>
    <row r="4" spans="1:8" ht="7.5" customHeight="1" x14ac:dyDescent="0.25"/>
    <row r="5" spans="1:8" x14ac:dyDescent="0.25">
      <c r="A5" t="s">
        <v>184</v>
      </c>
    </row>
    <row r="6" spans="1:8" ht="9.75" customHeight="1" x14ac:dyDescent="0.25">
      <c r="B6" s="1"/>
    </row>
    <row r="7" spans="1:8" ht="15" customHeight="1" x14ac:dyDescent="0.3">
      <c r="B7" s="1"/>
      <c r="D7" s="70" t="s">
        <v>180</v>
      </c>
      <c r="G7" s="52"/>
      <c r="H7" s="52" t="s">
        <v>176</v>
      </c>
    </row>
    <row r="8" spans="1:8" ht="15" customHeight="1" x14ac:dyDescent="0.3">
      <c r="B8" s="1"/>
      <c r="D8" s="70" t="s">
        <v>0</v>
      </c>
      <c r="G8" s="52"/>
      <c r="H8" s="52" t="s">
        <v>177</v>
      </c>
    </row>
    <row r="9" spans="1:8" ht="15" customHeight="1" x14ac:dyDescent="0.3">
      <c r="B9" s="1"/>
      <c r="D9" s="70" t="s">
        <v>1</v>
      </c>
      <c r="G9" s="52"/>
      <c r="H9" s="52" t="s">
        <v>177</v>
      </c>
    </row>
    <row r="10" spans="1:8" ht="15" customHeight="1" x14ac:dyDescent="0.3">
      <c r="B10" s="1"/>
      <c r="D10" s="70" t="s">
        <v>2</v>
      </c>
      <c r="G10" s="52"/>
      <c r="H10" s="52" t="s">
        <v>178</v>
      </c>
    </row>
    <row r="11" spans="1:8" ht="15" customHeight="1" x14ac:dyDescent="0.3">
      <c r="B11" s="1"/>
      <c r="D11" s="70" t="s">
        <v>181</v>
      </c>
      <c r="G11" s="52"/>
      <c r="H11" s="52" t="s">
        <v>179</v>
      </c>
    </row>
    <row r="12" spans="1:8" ht="15" customHeight="1" x14ac:dyDescent="0.3">
      <c r="B12" s="1"/>
      <c r="D12" s="82" t="s">
        <v>3</v>
      </c>
      <c r="G12" s="52"/>
    </row>
    <row r="13" spans="1:8" ht="15" customHeight="1" x14ac:dyDescent="0.3">
      <c r="B13" s="1"/>
      <c r="D13" s="70" t="s">
        <v>182</v>
      </c>
      <c r="G13" s="52"/>
      <c r="H13" s="52" t="s">
        <v>183</v>
      </c>
    </row>
    <row r="14" spans="1:8" ht="6.75" customHeight="1" x14ac:dyDescent="0.25">
      <c r="A14" s="58"/>
      <c r="B14" s="9"/>
      <c r="C14" s="69"/>
      <c r="D14" s="9"/>
      <c r="E14" s="9"/>
      <c r="F14" s="9"/>
      <c r="G14" s="9"/>
      <c r="H14" s="9"/>
    </row>
    <row r="15" spans="1:8" ht="16.5" customHeight="1" x14ac:dyDescent="0.25">
      <c r="A15" s="6" t="s">
        <v>158</v>
      </c>
      <c r="D15" s="7"/>
      <c r="E15" s="7"/>
    </row>
    <row r="16" spans="1:8" ht="16.5" customHeight="1" x14ac:dyDescent="0.25">
      <c r="B16" s="21" t="s">
        <v>162</v>
      </c>
      <c r="C16" s="21"/>
      <c r="D16" s="21"/>
      <c r="E16" s="21"/>
      <c r="F16" s="21"/>
    </row>
    <row r="17" spans="2:8" ht="16.5" customHeight="1" x14ac:dyDescent="0.25">
      <c r="B17" s="21" t="s">
        <v>185</v>
      </c>
      <c r="C17" s="21"/>
      <c r="D17" s="21"/>
      <c r="E17" s="21"/>
      <c r="F17" s="21"/>
      <c r="G17" s="21"/>
      <c r="H17" s="21"/>
    </row>
    <row r="18" spans="2:8" ht="9.75" customHeight="1" x14ac:dyDescent="0.25">
      <c r="B18" s="21"/>
      <c r="C18" s="21"/>
      <c r="D18" s="21"/>
      <c r="E18" s="21"/>
      <c r="F18" s="21"/>
      <c r="G18" s="21"/>
      <c r="H18" s="21"/>
    </row>
    <row r="19" spans="2:8" ht="16.5" hidden="1" customHeight="1" outlineLevel="1" x14ac:dyDescent="0.3">
      <c r="B19" s="21" t="s">
        <v>7</v>
      </c>
      <c r="C19" s="45"/>
      <c r="D19" s="46"/>
      <c r="E19" s="46"/>
      <c r="F19" s="40"/>
      <c r="G19" s="40"/>
      <c r="H19" s="40"/>
    </row>
    <row r="20" spans="2:8" ht="16.5" hidden="1" customHeight="1" outlineLevel="1" x14ac:dyDescent="0.3">
      <c r="B20" s="21" t="s">
        <v>8</v>
      </c>
      <c r="C20" s="45"/>
      <c r="D20" s="46"/>
      <c r="E20" s="46"/>
      <c r="F20" s="40"/>
      <c r="G20" s="40"/>
      <c r="H20" s="40"/>
    </row>
    <row r="21" spans="2:8" ht="16.5" hidden="1" customHeight="1" outlineLevel="1" x14ac:dyDescent="0.3">
      <c r="B21" s="45"/>
      <c r="C21" s="45"/>
      <c r="D21" s="46"/>
      <c r="E21" s="46"/>
      <c r="F21" s="40"/>
      <c r="G21" s="40"/>
      <c r="H21" s="40"/>
    </row>
    <row r="22" spans="2:8" ht="16.5" hidden="1" customHeight="1" outlineLevel="1" x14ac:dyDescent="0.3">
      <c r="B22" s="20" t="s">
        <v>9</v>
      </c>
      <c r="C22" s="20"/>
      <c r="D22" s="47"/>
      <c r="E22" s="46"/>
      <c r="F22" s="40"/>
      <c r="G22" s="40"/>
      <c r="H22" s="40"/>
    </row>
    <row r="23" spans="2:8" ht="16.5" hidden="1" customHeight="1" outlineLevel="1" x14ac:dyDescent="0.3">
      <c r="B23" s="45"/>
      <c r="C23" s="45"/>
      <c r="D23" s="46"/>
      <c r="E23" s="46"/>
      <c r="F23" s="40"/>
      <c r="G23" s="40"/>
      <c r="H23" s="40"/>
    </row>
    <row r="24" spans="2:8" ht="16.5" hidden="1" customHeight="1" outlineLevel="1" x14ac:dyDescent="0.3">
      <c r="B24" s="45"/>
      <c r="C24" s="45"/>
      <c r="D24" s="46"/>
      <c r="E24" s="46"/>
      <c r="F24" s="40"/>
      <c r="G24" s="40"/>
      <c r="H24" s="40"/>
    </row>
    <row r="25" spans="2:8" ht="16.5" hidden="1" customHeight="1" outlineLevel="1" x14ac:dyDescent="0.3">
      <c r="B25" s="55" t="s">
        <v>10</v>
      </c>
      <c r="C25" s="7"/>
      <c r="D25" s="44"/>
      <c r="E25" s="47"/>
      <c r="F25" s="44"/>
      <c r="G25" s="44"/>
      <c r="H25" s="44"/>
    </row>
    <row r="26" spans="2:8" ht="16.5" hidden="1" customHeight="1" outlineLevel="1" x14ac:dyDescent="0.25">
      <c r="B26" s="21" t="s">
        <v>5</v>
      </c>
      <c r="C26" s="2"/>
      <c r="D26" s="2"/>
      <c r="E26" s="21" t="s">
        <v>11</v>
      </c>
      <c r="F26" s="2"/>
      <c r="G26" s="21" t="s">
        <v>6</v>
      </c>
      <c r="H26" s="2"/>
    </row>
    <row r="27" spans="2:8" ht="16.5" hidden="1" customHeight="1" outlineLevel="1" x14ac:dyDescent="0.25">
      <c r="B27" s="21" t="s">
        <v>7</v>
      </c>
      <c r="C27" s="2"/>
      <c r="D27" s="40"/>
      <c r="E27" s="40"/>
      <c r="F27" s="40"/>
      <c r="G27" s="40"/>
      <c r="H27" s="40"/>
    </row>
    <row r="28" spans="2:8" ht="16.5" hidden="1" customHeight="1" outlineLevel="1" x14ac:dyDescent="0.3">
      <c r="B28" s="21" t="s">
        <v>8</v>
      </c>
      <c r="C28" s="45"/>
      <c r="D28" s="46"/>
      <c r="E28" s="46"/>
      <c r="F28" s="40"/>
      <c r="G28" s="40"/>
      <c r="H28" s="40"/>
    </row>
    <row r="29" spans="2:8" ht="16.5" hidden="1" customHeight="1" outlineLevel="1" x14ac:dyDescent="0.3">
      <c r="B29" s="20" t="s">
        <v>9</v>
      </c>
      <c r="C29" s="20"/>
      <c r="D29" s="47"/>
      <c r="E29" s="46"/>
      <c r="F29" s="40"/>
      <c r="G29" s="40"/>
      <c r="H29" s="40"/>
    </row>
    <row r="30" spans="2:8" ht="16.5" hidden="1" customHeight="1" outlineLevel="1" x14ac:dyDescent="0.3">
      <c r="B30" s="45"/>
      <c r="C30" s="45"/>
      <c r="D30" s="46"/>
      <c r="E30" s="46"/>
      <c r="F30" s="40"/>
      <c r="G30" s="40"/>
      <c r="H30" s="40"/>
    </row>
    <row r="31" spans="2:8" ht="16.5" hidden="1" customHeight="1" outlineLevel="1" x14ac:dyDescent="0.25">
      <c r="B31" s="55" t="s">
        <v>12</v>
      </c>
      <c r="C31" s="7"/>
      <c r="D31" s="44"/>
      <c r="E31" s="44"/>
      <c r="F31" s="44"/>
      <c r="G31" s="44"/>
      <c r="H31" s="44"/>
    </row>
    <row r="32" spans="2:8" ht="16.5" hidden="1" customHeight="1" outlineLevel="1" x14ac:dyDescent="0.25">
      <c r="B32" s="21" t="s">
        <v>13</v>
      </c>
      <c r="C32" s="7"/>
      <c r="D32" s="40"/>
      <c r="E32" s="40"/>
      <c r="F32" s="40"/>
      <c r="G32" s="40"/>
      <c r="H32" s="40"/>
    </row>
    <row r="33" spans="1:8" ht="16.5" hidden="1" customHeight="1" outlineLevel="1" x14ac:dyDescent="0.25">
      <c r="B33" s="2"/>
      <c r="C33" s="2"/>
      <c r="D33" s="40"/>
      <c r="E33" s="40"/>
      <c r="F33" s="40"/>
      <c r="G33" s="40"/>
      <c r="H33" s="40"/>
    </row>
    <row r="34" spans="1:8" ht="16.5" hidden="1" customHeight="1" outlineLevel="1" x14ac:dyDescent="0.25">
      <c r="B34" s="55" t="s">
        <v>14</v>
      </c>
      <c r="C34" s="7"/>
      <c r="D34" s="44"/>
      <c r="E34" s="44"/>
      <c r="F34" s="44"/>
      <c r="G34" s="44"/>
      <c r="H34" s="44"/>
    </row>
    <row r="35" spans="1:8" ht="16.5" hidden="1" customHeight="1" outlineLevel="1" x14ac:dyDescent="0.25">
      <c r="B35" s="21" t="s">
        <v>15</v>
      </c>
      <c r="C35" s="2"/>
      <c r="D35" s="40"/>
      <c r="E35" s="40"/>
      <c r="F35" s="40"/>
      <c r="G35" s="40"/>
      <c r="H35" s="40"/>
    </row>
    <row r="36" spans="1:8" ht="16.5" hidden="1" customHeight="1" outlineLevel="1" x14ac:dyDescent="0.25">
      <c r="B36" s="55" t="s">
        <v>16</v>
      </c>
      <c r="C36" s="7"/>
      <c r="D36" s="44"/>
      <c r="E36" s="44"/>
      <c r="F36" s="44"/>
      <c r="G36" s="44"/>
      <c r="H36" s="44"/>
    </row>
    <row r="37" spans="1:8" ht="16.5" hidden="1" customHeight="1" outlineLevel="1" x14ac:dyDescent="0.25">
      <c r="B37" s="21" t="s">
        <v>17</v>
      </c>
      <c r="C37" s="2"/>
      <c r="D37" s="40"/>
      <c r="E37" s="40"/>
      <c r="F37" s="40"/>
      <c r="G37" s="40"/>
      <c r="H37" s="40"/>
    </row>
    <row r="38" spans="1:8" ht="16.5" hidden="1" customHeight="1" outlineLevel="1" x14ac:dyDescent="0.25">
      <c r="B38" s="55" t="s">
        <v>18</v>
      </c>
      <c r="C38" s="7"/>
      <c r="D38" s="44"/>
      <c r="E38" s="40"/>
      <c r="F38" s="40"/>
      <c r="G38" s="40"/>
      <c r="H38" s="40"/>
    </row>
    <row r="39" spans="1:8" ht="16.5" hidden="1" customHeight="1" outlineLevel="1" x14ac:dyDescent="0.25">
      <c r="B39" s="21"/>
      <c r="C39" s="7"/>
      <c r="D39" s="44"/>
      <c r="E39" s="44"/>
      <c r="F39" s="44"/>
      <c r="G39" s="44"/>
      <c r="H39" s="44"/>
    </row>
    <row r="40" spans="1:8" ht="16.5" hidden="1" customHeight="1" outlineLevel="1" x14ac:dyDescent="0.3">
      <c r="A40" s="6" t="s">
        <v>19</v>
      </c>
    </row>
    <row r="41" spans="1:8" s="3" customFormat="1" ht="12.75" hidden="1" customHeight="1" outlineLevel="1" x14ac:dyDescent="0.3">
      <c r="B41" s="49"/>
      <c r="C41" s="50" t="s">
        <v>20</v>
      </c>
      <c r="D41" s="50"/>
      <c r="E41" s="31" t="s">
        <v>21</v>
      </c>
      <c r="F41" s="31" t="s">
        <v>22</v>
      </c>
      <c r="G41" s="31" t="s">
        <v>23</v>
      </c>
      <c r="H41" s="32" t="s">
        <v>24</v>
      </c>
    </row>
    <row r="42" spans="1:8" ht="16.5" hidden="1" customHeight="1" outlineLevel="1" x14ac:dyDescent="0.25">
      <c r="B42" s="88" t="s">
        <v>25</v>
      </c>
      <c r="C42" s="45"/>
      <c r="D42" s="89"/>
      <c r="E42" s="14"/>
      <c r="F42" s="28" t="s">
        <v>26</v>
      </c>
      <c r="G42" s="28" t="s">
        <v>26</v>
      </c>
      <c r="H42" s="29" t="s">
        <v>26</v>
      </c>
    </row>
    <row r="43" spans="1:8" ht="16.5" hidden="1" customHeight="1" outlineLevel="1" x14ac:dyDescent="0.25">
      <c r="B43" s="88"/>
      <c r="C43" s="45"/>
      <c r="D43" s="90"/>
      <c r="E43" s="15"/>
      <c r="F43" s="28" t="s">
        <v>26</v>
      </c>
      <c r="G43" s="28" t="s">
        <v>26</v>
      </c>
      <c r="H43" s="29" t="s">
        <v>26</v>
      </c>
    </row>
    <row r="44" spans="1:8" ht="16.5" hidden="1" customHeight="1" outlineLevel="1" x14ac:dyDescent="0.25">
      <c r="B44" s="91" t="s">
        <v>27</v>
      </c>
      <c r="C44" s="20"/>
      <c r="D44" s="20"/>
      <c r="E44" s="7"/>
      <c r="F44" s="7"/>
      <c r="G44" s="7"/>
      <c r="H44" s="8"/>
    </row>
    <row r="45" spans="1:8" ht="16.5" hidden="1" customHeight="1" outlineLevel="1" x14ac:dyDescent="0.25">
      <c r="B45" s="92"/>
      <c r="C45" s="93"/>
      <c r="D45" s="94"/>
      <c r="E45" s="14"/>
      <c r="F45" s="14"/>
      <c r="G45" s="16"/>
      <c r="H45" s="12"/>
    </row>
    <row r="46" spans="1:8" ht="16.5" hidden="1" customHeight="1" outlineLevel="1" x14ac:dyDescent="0.25">
      <c r="B46" s="88"/>
      <c r="C46" s="45"/>
      <c r="D46" s="90"/>
      <c r="E46" s="15"/>
      <c r="F46" s="15"/>
      <c r="G46" s="16"/>
      <c r="H46" s="11"/>
    </row>
    <row r="47" spans="1:8" ht="16.5" hidden="1" customHeight="1" outlineLevel="1" x14ac:dyDescent="0.25">
      <c r="B47" s="88"/>
      <c r="C47" s="45"/>
      <c r="D47" s="90"/>
      <c r="E47" s="15"/>
      <c r="F47" s="15"/>
      <c r="G47" s="14"/>
      <c r="H47" s="11"/>
    </row>
    <row r="48" spans="1:8" ht="16.5" hidden="1" customHeight="1" outlineLevel="1" x14ac:dyDescent="0.25">
      <c r="B48" s="88"/>
      <c r="C48" s="45"/>
      <c r="D48" s="90"/>
      <c r="E48" s="15"/>
      <c r="F48" s="15"/>
      <c r="G48" s="15"/>
      <c r="H48" s="11"/>
    </row>
    <row r="49" spans="1:8" ht="16.5" hidden="1" customHeight="1" outlineLevel="1" x14ac:dyDescent="0.25">
      <c r="B49" s="88"/>
      <c r="C49" s="45"/>
      <c r="D49" s="90"/>
      <c r="E49" s="15"/>
      <c r="F49" s="15"/>
      <c r="G49" s="15"/>
      <c r="H49" s="11"/>
    </row>
    <row r="50" spans="1:8" ht="22.5" hidden="1" customHeight="1" outlineLevel="1" x14ac:dyDescent="0.25">
      <c r="B50" s="91" t="s">
        <v>28</v>
      </c>
      <c r="C50" s="20"/>
      <c r="D50" s="20"/>
      <c r="E50" s="7"/>
      <c r="F50" s="7"/>
      <c r="G50" s="7"/>
      <c r="H50" s="73" t="s">
        <v>29</v>
      </c>
    </row>
    <row r="51" spans="1:8" ht="16.5" hidden="1" customHeight="1" outlineLevel="1" x14ac:dyDescent="0.25">
      <c r="B51" s="92"/>
      <c r="C51" s="93"/>
      <c r="D51" s="94"/>
      <c r="E51" s="14"/>
      <c r="F51" s="14"/>
      <c r="G51" s="16"/>
      <c r="H51" s="12"/>
    </row>
    <row r="52" spans="1:8" ht="16.5" hidden="1" customHeight="1" outlineLevel="1" x14ac:dyDescent="0.25">
      <c r="B52" s="88"/>
      <c r="C52" s="45"/>
      <c r="D52" s="90"/>
      <c r="E52" s="15"/>
      <c r="F52" s="15"/>
      <c r="G52" s="14"/>
      <c r="H52" s="11"/>
    </row>
    <row r="53" spans="1:8" ht="16.5" hidden="1" customHeight="1" outlineLevel="1" x14ac:dyDescent="0.25">
      <c r="B53" s="88"/>
      <c r="C53" s="45"/>
      <c r="D53" s="90"/>
      <c r="E53" s="15"/>
      <c r="F53" s="15"/>
      <c r="G53" s="15"/>
      <c r="H53" s="11"/>
    </row>
    <row r="54" spans="1:8" ht="16.5" hidden="1" customHeight="1" outlineLevel="1" x14ac:dyDescent="0.25">
      <c r="B54" s="88"/>
      <c r="C54" s="45"/>
      <c r="D54" s="90"/>
      <c r="E54" s="15"/>
      <c r="F54" s="15"/>
      <c r="G54" s="15"/>
      <c r="H54" s="11"/>
    </row>
    <row r="55" spans="1:8" ht="16.5" hidden="1" customHeight="1" outlineLevel="1" x14ac:dyDescent="0.25">
      <c r="B55" s="88"/>
      <c r="C55" s="45"/>
      <c r="D55" s="90"/>
      <c r="E55" s="15"/>
      <c r="F55" s="15"/>
      <c r="G55" s="15"/>
      <c r="H55" s="11"/>
    </row>
    <row r="56" spans="1:8" ht="16.5" hidden="1" customHeight="1" outlineLevel="1" x14ac:dyDescent="0.3">
      <c r="B56" s="92" t="s">
        <v>30</v>
      </c>
      <c r="C56" s="71" t="s">
        <v>31</v>
      </c>
      <c r="D56" s="94"/>
      <c r="E56" s="14"/>
      <c r="F56" s="14"/>
      <c r="G56" s="28" t="s">
        <v>26</v>
      </c>
      <c r="H56" s="12"/>
    </row>
    <row r="57" spans="1:8" ht="16.5" hidden="1" customHeight="1" outlineLevel="1" x14ac:dyDescent="0.3">
      <c r="B57" s="95" t="s">
        <v>32</v>
      </c>
      <c r="C57" s="72" t="s">
        <v>31</v>
      </c>
      <c r="D57" s="96"/>
      <c r="E57" s="17"/>
      <c r="F57" s="17"/>
      <c r="G57" s="30"/>
      <c r="H57" s="10"/>
    </row>
    <row r="58" spans="1:8" ht="16.5" hidden="1" customHeight="1" outlineLevel="1" x14ac:dyDescent="0.25">
      <c r="B58" s="20"/>
      <c r="C58" s="20"/>
      <c r="D58" s="39" t="s">
        <v>33</v>
      </c>
      <c r="E58" s="41"/>
      <c r="F58" s="7"/>
      <c r="G58" s="51"/>
      <c r="H58" s="7"/>
    </row>
    <row r="59" spans="1:8" ht="16.5" hidden="1" customHeight="1" outlineLevel="1" x14ac:dyDescent="0.3">
      <c r="A59" s="6" t="s">
        <v>34</v>
      </c>
      <c r="F59" s="1"/>
      <c r="G59" s="1"/>
    </row>
    <row r="60" spans="1:8" ht="16.5" hidden="1" customHeight="1" outlineLevel="1" x14ac:dyDescent="0.25">
      <c r="B60" s="7" t="s">
        <v>35</v>
      </c>
      <c r="C60" s="7"/>
      <c r="D60" s="2"/>
      <c r="E60" s="2"/>
      <c r="F60" s="2"/>
      <c r="G60" t="s">
        <v>36</v>
      </c>
    </row>
    <row r="61" spans="1:8" ht="16.5" hidden="1" customHeight="1" outlineLevel="1" x14ac:dyDescent="0.25">
      <c r="B61" s="7" t="s">
        <v>37</v>
      </c>
      <c r="C61" s="7"/>
      <c r="D61" s="2"/>
      <c r="E61" s="2"/>
      <c r="F61" s="2"/>
      <c r="G61" t="s">
        <v>36</v>
      </c>
    </row>
    <row r="62" spans="1:8" ht="16.5" hidden="1" customHeight="1" outlineLevel="1" x14ac:dyDescent="0.25">
      <c r="B62" s="7" t="s">
        <v>38</v>
      </c>
      <c r="C62" s="7"/>
      <c r="D62" s="2"/>
      <c r="E62" s="2"/>
      <c r="F62" s="2"/>
      <c r="G62" t="s">
        <v>36</v>
      </c>
    </row>
    <row r="63" spans="1:8" ht="16.5" hidden="1" customHeight="1" outlineLevel="1" x14ac:dyDescent="0.25">
      <c r="B63" s="7" t="s">
        <v>39</v>
      </c>
      <c r="C63" s="7"/>
      <c r="D63" s="2"/>
      <c r="E63" s="2"/>
      <c r="F63" s="2"/>
      <c r="G63" t="s">
        <v>36</v>
      </c>
    </row>
    <row r="64" spans="1:8" ht="16.5" hidden="1" customHeight="1" outlineLevel="1" x14ac:dyDescent="0.25">
      <c r="B64" s="7" t="s">
        <v>40</v>
      </c>
      <c r="C64" s="7"/>
      <c r="D64" s="2"/>
      <c r="E64" s="2"/>
      <c r="F64" s="2"/>
      <c r="G64" t="s">
        <v>36</v>
      </c>
    </row>
    <row r="65" spans="1:8" ht="16.5" hidden="1" customHeight="1" outlineLevel="1" x14ac:dyDescent="0.25">
      <c r="B65" s="7" t="s">
        <v>41</v>
      </c>
      <c r="C65" s="7"/>
      <c r="D65" s="2"/>
      <c r="E65" s="2"/>
      <c r="F65" s="2"/>
      <c r="G65" t="s">
        <v>36</v>
      </c>
    </row>
    <row r="66" spans="1:8" ht="16.5" hidden="1" customHeight="1" outlineLevel="1" x14ac:dyDescent="0.3">
      <c r="B66" s="7" t="s">
        <v>42</v>
      </c>
      <c r="C66" s="7"/>
      <c r="D66" s="2"/>
      <c r="E66" s="22" t="s">
        <v>43</v>
      </c>
      <c r="F66" s="2"/>
      <c r="G66" t="s">
        <v>36</v>
      </c>
    </row>
    <row r="67" spans="1:8" ht="16.5" hidden="1" customHeight="1" outlineLevel="1" x14ac:dyDescent="0.3">
      <c r="B67" s="21" t="s">
        <v>44</v>
      </c>
      <c r="D67" s="2"/>
      <c r="E67" s="2"/>
      <c r="F67" s="3" t="s">
        <v>45</v>
      </c>
      <c r="G67" t="s">
        <v>36</v>
      </c>
    </row>
    <row r="68" spans="1:8" ht="16.5" hidden="1" customHeight="1" outlineLevel="1" x14ac:dyDescent="0.3">
      <c r="F68" s="3" t="s">
        <v>46</v>
      </c>
      <c r="G68" t="s">
        <v>36</v>
      </c>
    </row>
    <row r="69" spans="1:8" ht="16.5" hidden="1" customHeight="1" outlineLevel="1" x14ac:dyDescent="0.25">
      <c r="B69" s="21" t="s">
        <v>47</v>
      </c>
      <c r="E69" s="2"/>
      <c r="F69" s="2"/>
      <c r="G69" t="s">
        <v>36</v>
      </c>
    </row>
    <row r="70" spans="1:8" ht="16.5" hidden="1" customHeight="1" outlineLevel="1" x14ac:dyDescent="0.25">
      <c r="B70" s="21" t="s">
        <v>48</v>
      </c>
      <c r="D70" s="7"/>
      <c r="E70" s="7"/>
      <c r="F70" s="7" t="s">
        <v>49</v>
      </c>
      <c r="G70" s="7" t="s">
        <v>50</v>
      </c>
    </row>
    <row r="71" spans="1:8" ht="16.5" hidden="1" customHeight="1" outlineLevel="1" x14ac:dyDescent="0.25">
      <c r="A71" s="6" t="s">
        <v>51</v>
      </c>
    </row>
    <row r="72" spans="1:8" ht="16.5" hidden="1" customHeight="1" outlineLevel="1" x14ac:dyDescent="0.25">
      <c r="A72" s="6"/>
      <c r="B72" s="34" t="s">
        <v>4</v>
      </c>
    </row>
    <row r="73" spans="1:8" ht="16.5" hidden="1" customHeight="1" outlineLevel="1" x14ac:dyDescent="0.25">
      <c r="A73" s="6"/>
      <c r="B73" t="s">
        <v>52</v>
      </c>
      <c r="G73" t="s">
        <v>36</v>
      </c>
    </row>
    <row r="74" spans="1:8" ht="16.5" hidden="1" customHeight="1" outlineLevel="1" x14ac:dyDescent="0.3">
      <c r="A74" s="6"/>
      <c r="C74" s="19" t="s">
        <v>53</v>
      </c>
      <c r="D74" s="2"/>
      <c r="E74" s="2"/>
      <c r="F74" s="2"/>
      <c r="G74" s="2"/>
      <c r="H74" s="2"/>
    </row>
    <row r="75" spans="1:8" ht="16.5" hidden="1" customHeight="1" outlineLevel="1" x14ac:dyDescent="0.3">
      <c r="A75" s="6"/>
      <c r="C75" s="19" t="s">
        <v>54</v>
      </c>
      <c r="D75" s="2"/>
      <c r="E75" s="2"/>
      <c r="F75" s="2"/>
      <c r="G75" s="2"/>
      <c r="H75" s="2"/>
    </row>
    <row r="76" spans="1:8" ht="16.5" hidden="1" customHeight="1" outlineLevel="1" x14ac:dyDescent="0.25">
      <c r="A76" s="6"/>
      <c r="B76" t="s">
        <v>55</v>
      </c>
      <c r="G76" t="s">
        <v>36</v>
      </c>
    </row>
    <row r="77" spans="1:8" ht="16.5" hidden="1" customHeight="1" outlineLevel="1" x14ac:dyDescent="0.3">
      <c r="A77" s="6"/>
      <c r="C77" s="19" t="s">
        <v>53</v>
      </c>
      <c r="D77" s="2"/>
      <c r="E77" s="2"/>
      <c r="F77" s="2"/>
      <c r="G77" s="2"/>
      <c r="H77" s="2"/>
    </row>
    <row r="78" spans="1:8" ht="16.5" hidden="1" customHeight="1" outlineLevel="1" x14ac:dyDescent="0.3">
      <c r="A78" s="6"/>
      <c r="C78" s="19" t="s">
        <v>54</v>
      </c>
      <c r="D78" s="2"/>
      <c r="E78" s="2"/>
      <c r="F78" s="2"/>
      <c r="G78" s="2"/>
      <c r="H78" s="2"/>
    </row>
    <row r="79" spans="1:8" ht="16.5" hidden="1" customHeight="1" outlineLevel="1" x14ac:dyDescent="0.25">
      <c r="A79" s="6"/>
      <c r="B79" s="34" t="s">
        <v>10</v>
      </c>
    </row>
    <row r="80" spans="1:8" ht="16.5" hidden="1" customHeight="1" outlineLevel="1" x14ac:dyDescent="0.25">
      <c r="A80" s="6"/>
      <c r="B80" t="s">
        <v>52</v>
      </c>
      <c r="G80" t="s">
        <v>36</v>
      </c>
    </row>
    <row r="81" spans="1:8" ht="16.5" hidden="1" customHeight="1" outlineLevel="1" x14ac:dyDescent="0.3">
      <c r="A81" s="6"/>
      <c r="C81" s="19" t="s">
        <v>53</v>
      </c>
      <c r="D81" s="2"/>
      <c r="E81" s="2"/>
      <c r="F81" s="2"/>
      <c r="G81" s="2"/>
      <c r="H81" s="2"/>
    </row>
    <row r="82" spans="1:8" ht="16.5" hidden="1" customHeight="1" outlineLevel="1" x14ac:dyDescent="0.3">
      <c r="A82" s="6"/>
      <c r="C82" s="19" t="s">
        <v>54</v>
      </c>
      <c r="D82" s="2"/>
      <c r="E82" s="2"/>
      <c r="F82" s="2"/>
      <c r="G82" s="2"/>
      <c r="H82" s="2"/>
    </row>
    <row r="83" spans="1:8" ht="16.5" hidden="1" customHeight="1" outlineLevel="1" x14ac:dyDescent="0.25">
      <c r="A83" s="6"/>
      <c r="B83" t="s">
        <v>55</v>
      </c>
      <c r="G83" t="s">
        <v>36</v>
      </c>
    </row>
    <row r="84" spans="1:8" ht="16.5" hidden="1" customHeight="1" outlineLevel="1" x14ac:dyDescent="0.3">
      <c r="A84" s="6"/>
      <c r="C84" s="19" t="s">
        <v>53</v>
      </c>
      <c r="D84" s="2"/>
      <c r="E84" s="2"/>
      <c r="F84" s="2"/>
      <c r="G84" s="2"/>
      <c r="H84" s="2"/>
    </row>
    <row r="85" spans="1:8" ht="16.5" hidden="1" customHeight="1" outlineLevel="1" x14ac:dyDescent="0.3">
      <c r="A85" s="6"/>
      <c r="C85" s="19" t="s">
        <v>54</v>
      </c>
      <c r="D85" s="2"/>
      <c r="E85" s="2"/>
      <c r="F85" s="2"/>
      <c r="G85" s="2"/>
      <c r="H85" s="2"/>
    </row>
    <row r="86" spans="1:8" ht="16.5" hidden="1" customHeight="1" outlineLevel="1" x14ac:dyDescent="0.3">
      <c r="D86" s="7"/>
      <c r="E86" s="7"/>
      <c r="F86" s="59"/>
      <c r="G86" s="7"/>
      <c r="H86" s="7"/>
    </row>
    <row r="87" spans="1:8" ht="16.5" hidden="1" customHeight="1" outlineLevel="1" x14ac:dyDescent="0.3">
      <c r="B87" t="s">
        <v>56</v>
      </c>
      <c r="D87" s="19"/>
      <c r="E87" s="19" t="s">
        <v>57</v>
      </c>
      <c r="F87" s="2"/>
      <c r="G87" t="s">
        <v>36</v>
      </c>
    </row>
    <row r="88" spans="1:8" ht="16.5" hidden="1" customHeight="1" outlineLevel="1" x14ac:dyDescent="0.25">
      <c r="B88" t="s">
        <v>58</v>
      </c>
      <c r="D88" s="2"/>
      <c r="E88" s="2"/>
      <c r="F88" s="2"/>
      <c r="G88" t="s">
        <v>36</v>
      </c>
    </row>
    <row r="89" spans="1:8" ht="16.5" hidden="1" customHeight="1" outlineLevel="1" x14ac:dyDescent="0.3">
      <c r="B89" t="s">
        <v>59</v>
      </c>
      <c r="D89" s="19"/>
      <c r="E89" s="19" t="s">
        <v>60</v>
      </c>
      <c r="F89" s="2"/>
      <c r="G89" t="s">
        <v>36</v>
      </c>
    </row>
    <row r="90" spans="1:8" ht="16.5" hidden="1" customHeight="1" outlineLevel="1" x14ac:dyDescent="0.25">
      <c r="B90" t="s">
        <v>61</v>
      </c>
      <c r="E90" s="2"/>
      <c r="F90" s="2"/>
      <c r="G90" t="s">
        <v>36</v>
      </c>
    </row>
    <row r="91" spans="1:8" ht="16.5" hidden="1" customHeight="1" outlineLevel="1" x14ac:dyDescent="0.25">
      <c r="B91" t="s">
        <v>62</v>
      </c>
      <c r="D91" s="2"/>
      <c r="E91" s="2"/>
      <c r="F91" s="2"/>
      <c r="G91" t="s">
        <v>36</v>
      </c>
    </row>
    <row r="92" spans="1:8" ht="16.5" hidden="1" customHeight="1" outlineLevel="1" x14ac:dyDescent="0.25">
      <c r="B92" t="s">
        <v>63</v>
      </c>
      <c r="D92" s="2"/>
      <c r="E92" s="2"/>
      <c r="F92" s="2"/>
      <c r="G92" t="s">
        <v>36</v>
      </c>
    </row>
    <row r="93" spans="1:8" ht="16.5" hidden="1" customHeight="1" outlineLevel="1" x14ac:dyDescent="0.25"/>
    <row r="94" spans="1:8" ht="16.5" hidden="1" customHeight="1" outlineLevel="1" x14ac:dyDescent="0.25">
      <c r="A94" s="6" t="s">
        <v>64</v>
      </c>
    </row>
    <row r="95" spans="1:8" ht="16.5" hidden="1" customHeight="1" outlineLevel="1" x14ac:dyDescent="0.3">
      <c r="A95" s="6"/>
      <c r="B95" t="s">
        <v>65</v>
      </c>
      <c r="D95" s="19" t="s">
        <v>66</v>
      </c>
      <c r="E95" s="2"/>
      <c r="F95" s="3" t="s">
        <v>67</v>
      </c>
      <c r="G95" t="s">
        <v>36</v>
      </c>
    </row>
    <row r="96" spans="1:8" ht="16.5" hidden="1" customHeight="1" outlineLevel="1" x14ac:dyDescent="0.25">
      <c r="A96" s="6"/>
      <c r="B96" t="s">
        <v>68</v>
      </c>
      <c r="G96" t="s">
        <v>36</v>
      </c>
    </row>
    <row r="97" spans="2:8" ht="16.5" hidden="1" customHeight="1" outlineLevel="1" x14ac:dyDescent="0.3">
      <c r="B97" t="s">
        <v>69</v>
      </c>
      <c r="E97" s="2"/>
      <c r="F97" s="3" t="s">
        <v>70</v>
      </c>
    </row>
    <row r="98" spans="2:8" ht="16.5" hidden="1" customHeight="1" outlineLevel="1" x14ac:dyDescent="0.3">
      <c r="B98" t="s">
        <v>71</v>
      </c>
      <c r="C98" s="2"/>
      <c r="D98" s="2"/>
      <c r="E98" s="2"/>
      <c r="G98" s="19" t="s">
        <v>72</v>
      </c>
      <c r="H98" s="7" t="s">
        <v>73</v>
      </c>
    </row>
    <row r="99" spans="2:8" s="7" customFormat="1" ht="16.5" hidden="1" customHeight="1" outlineLevel="1" x14ac:dyDescent="0.3">
      <c r="B99" s="66" t="s">
        <v>74</v>
      </c>
      <c r="F99" s="23"/>
    </row>
    <row r="100" spans="2:8" s="7" customFormat="1" ht="16.5" hidden="1" customHeight="1" outlineLevel="1" x14ac:dyDescent="0.25">
      <c r="B100" s="60" t="s">
        <v>75</v>
      </c>
      <c r="C100" s="61" t="s">
        <v>76</v>
      </c>
      <c r="D100" s="61" t="s">
        <v>77</v>
      </c>
      <c r="E100" s="62" t="s">
        <v>78</v>
      </c>
      <c r="F100" s="62"/>
      <c r="G100" s="62" t="s">
        <v>79</v>
      </c>
      <c r="H100" s="63"/>
    </row>
    <row r="101" spans="2:8" s="7" customFormat="1" ht="16.5" hidden="1" customHeight="1" outlineLevel="1" x14ac:dyDescent="0.25">
      <c r="B101" s="2"/>
      <c r="C101" s="67"/>
      <c r="D101" s="67"/>
      <c r="E101" s="2"/>
      <c r="F101" s="2"/>
      <c r="G101" t="s">
        <v>36</v>
      </c>
    </row>
    <row r="102" spans="2:8" s="7" customFormat="1" ht="16.5" hidden="1" customHeight="1" outlineLevel="1" x14ac:dyDescent="0.25">
      <c r="B102" s="2"/>
      <c r="C102" s="67"/>
      <c r="D102" s="67"/>
      <c r="E102" s="2"/>
      <c r="F102" s="2"/>
      <c r="G102" t="s">
        <v>36</v>
      </c>
    </row>
    <row r="103" spans="2:8" s="7" customFormat="1" ht="16.5" hidden="1" customHeight="1" outlineLevel="1" x14ac:dyDescent="0.25">
      <c r="B103" s="2"/>
      <c r="C103" s="67"/>
      <c r="D103" s="67"/>
      <c r="E103" s="2"/>
      <c r="F103" s="2"/>
      <c r="G103" t="s">
        <v>36</v>
      </c>
    </row>
    <row r="104" spans="2:8" s="7" customFormat="1" ht="16.5" hidden="1" customHeight="1" outlineLevel="1" x14ac:dyDescent="0.25">
      <c r="B104" s="2"/>
      <c r="C104" s="67"/>
      <c r="D104" s="67"/>
      <c r="E104" s="2"/>
      <c r="F104" s="2"/>
      <c r="G104" t="s">
        <v>36</v>
      </c>
    </row>
    <row r="105" spans="2:8" s="7" customFormat="1" ht="16.5" hidden="1" customHeight="1" outlineLevel="1" x14ac:dyDescent="0.25">
      <c r="B105" s="2"/>
      <c r="C105" s="67"/>
      <c r="D105" s="67"/>
      <c r="E105" s="2"/>
      <c r="F105" s="2"/>
      <c r="G105" t="s">
        <v>36</v>
      </c>
    </row>
    <row r="106" spans="2:8" s="7" customFormat="1" ht="16.5" hidden="1" customHeight="1" outlineLevel="1" x14ac:dyDescent="0.25">
      <c r="B106" s="2"/>
      <c r="C106" s="67"/>
      <c r="D106" s="67"/>
      <c r="E106" s="2"/>
      <c r="F106" s="2"/>
      <c r="G106" t="s">
        <v>36</v>
      </c>
    </row>
    <row r="107" spans="2:8" s="7" customFormat="1" ht="16.5" hidden="1" customHeight="1" outlineLevel="1" x14ac:dyDescent="0.25">
      <c r="B107" s="2"/>
      <c r="C107" s="67"/>
      <c r="D107" s="67"/>
      <c r="E107" s="2"/>
      <c r="F107" s="2"/>
      <c r="G107" t="s">
        <v>36</v>
      </c>
    </row>
    <row r="108" spans="2:8" s="7" customFormat="1" ht="16.5" hidden="1" customHeight="1" outlineLevel="1" x14ac:dyDescent="0.25">
      <c r="C108" s="65" t="s">
        <v>33</v>
      </c>
      <c r="D108" s="67"/>
      <c r="F108" s="64" t="s">
        <v>33</v>
      </c>
      <c r="G108" s="6" t="s">
        <v>36</v>
      </c>
      <c r="H108" s="18"/>
    </row>
    <row r="109" spans="2:8" s="7" customFormat="1" ht="16.5" hidden="1" customHeight="1" outlineLevel="1" x14ac:dyDescent="0.25">
      <c r="F109" s="64"/>
      <c r="G109" s="6"/>
      <c r="H109" s="18"/>
    </row>
    <row r="110" spans="2:8" s="7" customFormat="1" ht="16.5" hidden="1" customHeight="1" outlineLevel="1" x14ac:dyDescent="0.3">
      <c r="B110" s="7" t="s">
        <v>80</v>
      </c>
      <c r="C110"/>
      <c r="D110" s="3" t="s">
        <v>81</v>
      </c>
      <c r="F110" s="23"/>
      <c r="G110" t="s">
        <v>36</v>
      </c>
      <c r="H110"/>
    </row>
    <row r="111" spans="2:8" s="7" customFormat="1" ht="16.5" hidden="1" customHeight="1" outlineLevel="1" x14ac:dyDescent="0.3">
      <c r="B111"/>
      <c r="C111" s="22" t="s">
        <v>82</v>
      </c>
      <c r="D111" s="2"/>
      <c r="E111" s="2"/>
      <c r="F111" s="2"/>
      <c r="G111" s="2"/>
      <c r="H111" s="2"/>
    </row>
    <row r="112" spans="2:8" s="7" customFormat="1" ht="16.5" hidden="1" customHeight="1" outlineLevel="1" x14ac:dyDescent="0.3">
      <c r="B112"/>
      <c r="C112" s="22" t="s">
        <v>83</v>
      </c>
      <c r="D112" s="2"/>
      <c r="E112" s="2"/>
      <c r="F112" s="2"/>
      <c r="G112" s="2"/>
      <c r="H112" s="2"/>
    </row>
    <row r="113" spans="1:8" ht="16.5" hidden="1" customHeight="1" outlineLevel="1" x14ac:dyDescent="0.25"/>
    <row r="114" spans="1:8" ht="16.5" hidden="1" customHeight="1" outlineLevel="1" x14ac:dyDescent="0.25">
      <c r="A114" s="6" t="s">
        <v>84</v>
      </c>
    </row>
    <row r="115" spans="1:8" ht="16.5" hidden="1" customHeight="1" outlineLevel="1" x14ac:dyDescent="0.25">
      <c r="B115" t="s">
        <v>85</v>
      </c>
    </row>
    <row r="116" spans="1:8" ht="16.5" hidden="1" customHeight="1" outlineLevel="1" x14ac:dyDescent="0.25">
      <c r="B116" t="s">
        <v>86</v>
      </c>
    </row>
    <row r="117" spans="1:8" ht="16.5" hidden="1" customHeight="1" outlineLevel="1" x14ac:dyDescent="0.3">
      <c r="B117" s="4" t="s">
        <v>87</v>
      </c>
      <c r="C117" s="4"/>
      <c r="F117" s="5" t="s">
        <v>88</v>
      </c>
      <c r="G117" s="26" t="s">
        <v>89</v>
      </c>
      <c r="H117" s="27"/>
    </row>
    <row r="118" spans="1:8" ht="16.5" hidden="1" customHeight="1" outlineLevel="1" x14ac:dyDescent="0.25">
      <c r="B118" s="2"/>
      <c r="C118" s="2"/>
      <c r="D118" s="2"/>
      <c r="E118" s="2"/>
      <c r="F118" s="68"/>
      <c r="G118" t="s">
        <v>36</v>
      </c>
    </row>
    <row r="119" spans="1:8" ht="16.5" hidden="1" customHeight="1" outlineLevel="1" x14ac:dyDescent="0.25">
      <c r="B119" s="2"/>
      <c r="C119" s="2"/>
      <c r="D119" s="2"/>
      <c r="E119" s="2"/>
      <c r="F119" s="68"/>
      <c r="G119" t="s">
        <v>36</v>
      </c>
    </row>
    <row r="120" spans="1:8" ht="16.5" hidden="1" customHeight="1" outlineLevel="1" x14ac:dyDescent="0.25">
      <c r="B120" s="2"/>
      <c r="C120" s="2"/>
      <c r="D120" s="2"/>
      <c r="E120" s="2"/>
      <c r="F120" s="68"/>
      <c r="G120" t="s">
        <v>36</v>
      </c>
    </row>
    <row r="121" spans="1:8" ht="16.5" hidden="1" customHeight="1" outlineLevel="1" x14ac:dyDescent="0.25">
      <c r="B121" s="2"/>
      <c r="C121" s="2"/>
      <c r="D121" s="2"/>
      <c r="E121" s="2"/>
      <c r="F121" s="68"/>
      <c r="G121" t="s">
        <v>36</v>
      </c>
    </row>
    <row r="122" spans="1:8" ht="16.5" hidden="1" customHeight="1" outlineLevel="1" x14ac:dyDescent="0.25">
      <c r="B122" s="2"/>
      <c r="C122" s="2"/>
      <c r="D122" s="2"/>
      <c r="E122" s="2"/>
      <c r="F122" s="68"/>
      <c r="G122" t="s">
        <v>36</v>
      </c>
    </row>
    <row r="123" spans="1:8" s="18" customFormat="1" ht="18.75" hidden="1" customHeight="1" outlineLevel="1" x14ac:dyDescent="0.2">
      <c r="B123" s="18" t="s">
        <v>90</v>
      </c>
    </row>
    <row r="124" spans="1:8" s="4" customFormat="1" ht="13.5" hidden="1" customHeight="1" outlineLevel="1" x14ac:dyDescent="0.3">
      <c r="B124" s="4" t="s">
        <v>91</v>
      </c>
      <c r="C124" s="4" t="s">
        <v>92</v>
      </c>
      <c r="D124" s="4" t="s">
        <v>93</v>
      </c>
      <c r="E124" s="4" t="s">
        <v>94</v>
      </c>
      <c r="F124" s="4" t="s">
        <v>95</v>
      </c>
      <c r="G124" s="84" t="s">
        <v>96</v>
      </c>
      <c r="H124" s="83"/>
    </row>
    <row r="125" spans="1:8" ht="16.5" hidden="1" customHeight="1" outlineLevel="1" x14ac:dyDescent="0.25">
      <c r="B125" s="2"/>
      <c r="C125" s="2"/>
      <c r="D125" s="2"/>
      <c r="E125" s="2"/>
      <c r="F125" s="2"/>
      <c r="G125" t="s">
        <v>36</v>
      </c>
    </row>
    <row r="126" spans="1:8" ht="16.5" hidden="1" customHeight="1" outlineLevel="1" x14ac:dyDescent="0.25">
      <c r="B126" s="2"/>
      <c r="C126" s="2"/>
      <c r="D126" s="2"/>
      <c r="E126" s="2"/>
      <c r="F126" s="2"/>
      <c r="G126" t="s">
        <v>36</v>
      </c>
    </row>
    <row r="127" spans="1:8" ht="16.5" hidden="1" customHeight="1" outlineLevel="1" x14ac:dyDescent="0.25">
      <c r="F127" s="25" t="s">
        <v>33</v>
      </c>
      <c r="G127" s="6" t="s">
        <v>36</v>
      </c>
    </row>
    <row r="128" spans="1:8" ht="16.5" hidden="1" customHeight="1" outlineLevel="1" x14ac:dyDescent="0.25">
      <c r="F128" s="25"/>
      <c r="G128" s="6"/>
    </row>
    <row r="129" spans="1:8" ht="16.5" hidden="1" customHeight="1" outlineLevel="1" x14ac:dyDescent="0.25">
      <c r="A129" s="6" t="s">
        <v>97</v>
      </c>
      <c r="C129" s="6"/>
      <c r="D129" s="7"/>
      <c r="E129" s="7"/>
      <c r="F129" s="7"/>
      <c r="G129" s="7"/>
      <c r="H129" s="7"/>
    </row>
    <row r="130" spans="1:8" ht="16.5" hidden="1" customHeight="1" outlineLevel="1" x14ac:dyDescent="0.25">
      <c r="B130" s="7" t="s">
        <v>98</v>
      </c>
      <c r="C130" s="7"/>
      <c r="D130" s="7"/>
      <c r="E130" s="7"/>
      <c r="F130" s="2"/>
      <c r="G130" s="2"/>
      <c r="H130" s="2"/>
    </row>
    <row r="131" spans="1:8" ht="16.5" hidden="1" customHeight="1" outlineLevel="1" x14ac:dyDescent="0.25">
      <c r="B131" s="2"/>
      <c r="C131" s="2"/>
      <c r="D131" s="2"/>
      <c r="E131" s="2"/>
      <c r="F131" s="2"/>
      <c r="G131" s="2"/>
      <c r="H131" s="2"/>
    </row>
    <row r="132" spans="1:8" ht="16.5" hidden="1" customHeight="1" outlineLevel="1" x14ac:dyDescent="0.25">
      <c r="B132" s="2"/>
      <c r="C132" s="2"/>
      <c r="D132" s="2"/>
      <c r="E132" s="2"/>
      <c r="F132" s="2"/>
      <c r="G132" s="2"/>
      <c r="H132" s="2"/>
    </row>
    <row r="133" spans="1:8" ht="16.5" hidden="1" customHeight="1" outlineLevel="1" x14ac:dyDescent="0.25">
      <c r="B133" s="7" t="s">
        <v>99</v>
      </c>
      <c r="C133" s="7"/>
      <c r="D133" s="2"/>
      <c r="E133" s="2"/>
      <c r="F133" s="2"/>
      <c r="G133" s="2"/>
      <c r="H133" s="2"/>
    </row>
    <row r="134" spans="1:8" ht="16.5" hidden="1" customHeight="1" outlineLevel="1" x14ac:dyDescent="0.25">
      <c r="B134" s="2"/>
      <c r="C134" s="2"/>
      <c r="D134" s="2"/>
      <c r="E134" s="2"/>
      <c r="F134" s="2"/>
      <c r="G134" s="2"/>
      <c r="H134" s="2"/>
    </row>
    <row r="135" spans="1:8" ht="16.5" hidden="1" customHeight="1" outlineLevel="1" x14ac:dyDescent="0.25">
      <c r="B135" s="7" t="s">
        <v>151</v>
      </c>
      <c r="C135" s="7"/>
      <c r="D135" s="7"/>
      <c r="E135" s="7"/>
      <c r="F135" s="2"/>
      <c r="G135" s="2"/>
      <c r="H135" s="2"/>
    </row>
    <row r="136" spans="1:8" ht="16.5" hidden="1" customHeight="1" outlineLevel="1" x14ac:dyDescent="0.25">
      <c r="B136" s="2"/>
      <c r="C136" s="2"/>
      <c r="D136" s="2"/>
      <c r="E136" s="2"/>
      <c r="F136" s="2"/>
      <c r="G136" s="2"/>
      <c r="H136" s="2"/>
    </row>
    <row r="137" spans="1:8" ht="16.5" hidden="1" customHeight="1" outlineLevel="1" x14ac:dyDescent="0.25">
      <c r="B137" s="2"/>
      <c r="C137" s="2"/>
      <c r="D137" s="2"/>
      <c r="E137" s="2"/>
      <c r="F137" s="2"/>
      <c r="G137" s="2"/>
      <c r="H137" s="2"/>
    </row>
    <row r="138" spans="1:8" ht="16.5" hidden="1" customHeight="1" outlineLevel="1" x14ac:dyDescent="0.25">
      <c r="B138" s="7" t="s">
        <v>100</v>
      </c>
      <c r="C138" s="7"/>
      <c r="D138" s="2"/>
      <c r="E138" s="2"/>
      <c r="F138" s="2"/>
      <c r="G138" s="2"/>
      <c r="H138" s="2"/>
    </row>
    <row r="139" spans="1:8" ht="16.5" hidden="1" customHeight="1" outlineLevel="1" x14ac:dyDescent="0.25">
      <c r="B139" s="2"/>
      <c r="C139" s="2"/>
      <c r="D139" s="2"/>
      <c r="E139" s="2"/>
      <c r="F139" s="2"/>
      <c r="G139" s="2"/>
      <c r="H139" s="2"/>
    </row>
    <row r="140" spans="1:8" ht="16.5" hidden="1" customHeight="1" outlineLevel="1" x14ac:dyDescent="0.25">
      <c r="B140" s="2"/>
      <c r="C140" s="2"/>
      <c r="D140" s="2"/>
      <c r="E140" s="2"/>
      <c r="F140" s="2"/>
      <c r="G140" s="2"/>
      <c r="H140" s="2"/>
    </row>
    <row r="141" spans="1:8" ht="16.5" hidden="1" customHeight="1" outlineLevel="1" x14ac:dyDescent="0.25">
      <c r="B141" s="7" t="s">
        <v>101</v>
      </c>
      <c r="C141" s="7"/>
      <c r="D141" s="2"/>
      <c r="E141" s="2"/>
      <c r="F141" s="2"/>
      <c r="G141" s="2"/>
      <c r="H141" s="2"/>
    </row>
    <row r="142" spans="1:8" ht="16.5" hidden="1" customHeight="1" outlineLevel="1" x14ac:dyDescent="0.25">
      <c r="B142" s="2"/>
      <c r="C142" s="2"/>
      <c r="D142" s="2"/>
      <c r="E142" s="2"/>
      <c r="F142" s="2"/>
      <c r="G142" s="2"/>
      <c r="H142" s="2"/>
    </row>
    <row r="143" spans="1:8" ht="16.5" hidden="1" customHeight="1" outlineLevel="1" x14ac:dyDescent="0.25">
      <c r="B143" s="2"/>
      <c r="C143" s="2"/>
      <c r="D143" s="2"/>
      <c r="E143" s="2"/>
      <c r="F143" s="2"/>
      <c r="G143" s="2"/>
      <c r="H143" s="2"/>
    </row>
    <row r="144" spans="1:8" ht="16.5" hidden="1" customHeight="1" outlineLevel="1" x14ac:dyDescent="0.25">
      <c r="B144" s="7" t="s">
        <v>102</v>
      </c>
      <c r="C144" s="7"/>
      <c r="D144" s="2"/>
      <c r="E144" s="2"/>
      <c r="F144" s="2"/>
      <c r="G144" s="2"/>
      <c r="H144" s="2"/>
    </row>
    <row r="145" spans="1:8" ht="16.5" hidden="1" customHeight="1" outlineLevel="1" x14ac:dyDescent="0.25">
      <c r="B145" s="2"/>
      <c r="C145" s="2"/>
      <c r="D145" s="2"/>
      <c r="E145" s="2"/>
      <c r="F145" s="2"/>
      <c r="G145" s="2"/>
      <c r="H145" s="2"/>
    </row>
    <row r="146" spans="1:8" ht="16.5" hidden="1" customHeight="1" outlineLevel="1" x14ac:dyDescent="0.25">
      <c r="B146" s="2"/>
      <c r="C146" s="2"/>
      <c r="D146" s="2"/>
      <c r="E146" s="2"/>
      <c r="F146" s="2"/>
      <c r="G146" s="2"/>
      <c r="H146" s="2"/>
    </row>
    <row r="147" spans="1:8" ht="16.5" hidden="1" customHeight="1" outlineLevel="1" x14ac:dyDescent="0.25">
      <c r="B147" s="7" t="s">
        <v>103</v>
      </c>
      <c r="C147" s="7"/>
      <c r="D147" s="2"/>
      <c r="E147" s="2"/>
      <c r="F147" s="2"/>
      <c r="G147" s="2"/>
      <c r="H147" s="2"/>
    </row>
    <row r="148" spans="1:8" ht="16.5" hidden="1" customHeight="1" outlineLevel="1" x14ac:dyDescent="0.25">
      <c r="B148" s="2"/>
      <c r="C148" s="2"/>
      <c r="D148" s="2"/>
      <c r="E148" s="2"/>
      <c r="F148" s="2"/>
      <c r="G148" s="2"/>
      <c r="H148" s="2"/>
    </row>
    <row r="149" spans="1:8" ht="16.5" hidden="1" customHeight="1" outlineLevel="1" x14ac:dyDescent="0.25">
      <c r="B149" s="2"/>
      <c r="C149" s="2"/>
      <c r="D149" s="2"/>
      <c r="E149" s="2"/>
      <c r="F149" s="2"/>
      <c r="G149" s="2"/>
      <c r="H149" s="2"/>
    </row>
    <row r="150" spans="1:8" ht="16.5" hidden="1" customHeight="1" outlineLevel="1" x14ac:dyDescent="0.25">
      <c r="B150" s="20" t="s">
        <v>104</v>
      </c>
      <c r="C150" s="7"/>
      <c r="D150" s="2"/>
      <c r="E150" s="2"/>
      <c r="F150" s="2"/>
      <c r="G150" s="6" t="s">
        <v>105</v>
      </c>
      <c r="H150" s="7"/>
    </row>
    <row r="151" spans="1:8" ht="16.5" hidden="1" customHeight="1" outlineLevel="1" x14ac:dyDescent="0.25">
      <c r="B151" s="20" t="s">
        <v>106</v>
      </c>
      <c r="C151" s="20"/>
      <c r="D151" s="45"/>
      <c r="E151" s="48" t="s">
        <v>107</v>
      </c>
      <c r="F151" s="2"/>
      <c r="G151" s="6"/>
      <c r="H151" s="7"/>
    </row>
    <row r="152" spans="1:8" ht="16.5" hidden="1" customHeight="1" outlineLevel="1" x14ac:dyDescent="0.25">
      <c r="B152" s="20" t="s">
        <v>108</v>
      </c>
      <c r="C152" s="20"/>
      <c r="D152" s="20"/>
      <c r="E152" s="48"/>
      <c r="F152" s="2"/>
      <c r="G152" s="6"/>
      <c r="H152" s="7"/>
    </row>
    <row r="153" spans="1:8" ht="10.5" hidden="1" customHeight="1" outlineLevel="1" x14ac:dyDescent="0.25">
      <c r="B153" s="18"/>
      <c r="C153" s="18"/>
      <c r="D153" s="7"/>
      <c r="E153" s="7"/>
      <c r="F153" s="7"/>
      <c r="H153" s="7"/>
    </row>
    <row r="154" spans="1:8" ht="16.5" hidden="1" customHeight="1" outlineLevel="1" x14ac:dyDescent="0.3">
      <c r="A154" s="6" t="s">
        <v>109</v>
      </c>
      <c r="B154" s="18"/>
      <c r="C154" s="18"/>
      <c r="D154" s="36" t="s">
        <v>20</v>
      </c>
      <c r="E154" s="36" t="s">
        <v>110</v>
      </c>
      <c r="F154" s="36" t="s">
        <v>23</v>
      </c>
      <c r="G154" s="37" t="s">
        <v>89</v>
      </c>
      <c r="H154" s="35"/>
    </row>
    <row r="155" spans="1:8" ht="16.5" hidden="1" customHeight="1" outlineLevel="1" x14ac:dyDescent="0.25">
      <c r="B155" s="20" t="s">
        <v>111</v>
      </c>
      <c r="C155" s="18"/>
      <c r="D155" s="2"/>
      <c r="E155" s="2"/>
      <c r="F155" s="2"/>
      <c r="G155" t="s">
        <v>36</v>
      </c>
      <c r="H155" s="7"/>
    </row>
    <row r="156" spans="1:8" s="21" customFormat="1" ht="16.5" hidden="1" customHeight="1" outlineLevel="1" x14ac:dyDescent="0.3">
      <c r="B156" s="20" t="s">
        <v>112</v>
      </c>
      <c r="C156" s="22" t="s">
        <v>113</v>
      </c>
      <c r="D156" s="2"/>
      <c r="E156" s="2"/>
      <c r="F156" s="2"/>
      <c r="G156" t="s">
        <v>36</v>
      </c>
      <c r="H156" s="20"/>
    </row>
    <row r="157" spans="1:8" s="21" customFormat="1" ht="16.5" hidden="1" customHeight="1" outlineLevel="1" x14ac:dyDescent="0.3">
      <c r="B157" s="20"/>
      <c r="C157" s="22" t="s">
        <v>114</v>
      </c>
      <c r="D157" s="2"/>
      <c r="E157" s="2"/>
      <c r="F157" s="2"/>
      <c r="G157" t="s">
        <v>36</v>
      </c>
      <c r="H157" s="20"/>
    </row>
    <row r="158" spans="1:8" s="21" customFormat="1" ht="16.5" hidden="1" customHeight="1" outlineLevel="1" x14ac:dyDescent="0.3">
      <c r="B158" s="20" t="s">
        <v>115</v>
      </c>
      <c r="C158" s="23"/>
      <c r="D158" s="2"/>
      <c r="E158" s="24"/>
      <c r="F158" s="13"/>
      <c r="G158" t="s">
        <v>36</v>
      </c>
      <c r="H158" s="20"/>
    </row>
    <row r="159" spans="1:8" s="21" customFormat="1" ht="16.5" hidden="1" customHeight="1" outlineLevel="1" x14ac:dyDescent="0.3">
      <c r="B159" s="20" t="s">
        <v>116</v>
      </c>
      <c r="C159" s="23"/>
      <c r="D159" s="28" t="s">
        <v>26</v>
      </c>
      <c r="E159" s="33" t="s">
        <v>26</v>
      </c>
      <c r="F159" s="38" t="s">
        <v>26</v>
      </c>
      <c r="G159" t="s">
        <v>36</v>
      </c>
      <c r="H159" s="20"/>
    </row>
    <row r="160" spans="1:8" s="21" customFormat="1" ht="16.5" hidden="1" customHeight="1" outlineLevel="1" x14ac:dyDescent="0.3">
      <c r="B160" s="20" t="s">
        <v>117</v>
      </c>
      <c r="C160" s="23"/>
      <c r="D160" s="28" t="s">
        <v>26</v>
      </c>
      <c r="E160" s="33" t="s">
        <v>26</v>
      </c>
      <c r="F160" s="38" t="s">
        <v>26</v>
      </c>
      <c r="G160" t="s">
        <v>36</v>
      </c>
      <c r="H160" s="20"/>
    </row>
    <row r="161" spans="1:8" s="21" customFormat="1" ht="16.5" hidden="1" customHeight="1" outlineLevel="1" x14ac:dyDescent="0.3">
      <c r="B161" s="20" t="s">
        <v>118</v>
      </c>
      <c r="C161" s="23"/>
      <c r="D161" s="28" t="s">
        <v>26</v>
      </c>
      <c r="E161" s="33" t="s">
        <v>26</v>
      </c>
      <c r="F161" s="38" t="s">
        <v>26</v>
      </c>
      <c r="G161"/>
      <c r="H161" s="20"/>
    </row>
    <row r="162" spans="1:8" s="21" customFormat="1" ht="16.5" hidden="1" customHeight="1" outlineLevel="1" x14ac:dyDescent="0.3">
      <c r="B162" s="20" t="s">
        <v>119</v>
      </c>
      <c r="C162" s="22"/>
      <c r="D162" s="28" t="s">
        <v>26</v>
      </c>
      <c r="E162" s="33" t="s">
        <v>26</v>
      </c>
      <c r="F162" s="38" t="s">
        <v>26</v>
      </c>
      <c r="G162" t="s">
        <v>36</v>
      </c>
      <c r="H162" s="20"/>
    </row>
    <row r="163" spans="1:8" s="21" customFormat="1" ht="16.5" hidden="1" customHeight="1" outlineLevel="1" x14ac:dyDescent="0.25">
      <c r="B163" s="20" t="s">
        <v>120</v>
      </c>
      <c r="C163" s="20"/>
      <c r="D163" s="2"/>
      <c r="E163" s="24"/>
      <c r="F163" s="13"/>
      <c r="G163" t="s">
        <v>36</v>
      </c>
      <c r="H163" s="20"/>
    </row>
    <row r="164" spans="1:8" s="21" customFormat="1" ht="16.5" hidden="1" customHeight="1" outlineLevel="1" x14ac:dyDescent="0.25">
      <c r="B164" s="20" t="s">
        <v>121</v>
      </c>
      <c r="C164" s="53"/>
      <c r="D164" s="80" t="s">
        <v>122</v>
      </c>
      <c r="E164" s="81"/>
      <c r="F164" s="81"/>
      <c r="G164" t="s">
        <v>36</v>
      </c>
      <c r="H164" s="20"/>
    </row>
    <row r="165" spans="1:8" s="21" customFormat="1" ht="16.5" hidden="1" customHeight="1" outlineLevel="1" x14ac:dyDescent="0.25">
      <c r="B165" s="20" t="s">
        <v>123</v>
      </c>
      <c r="C165" s="20"/>
      <c r="D165" s="80" t="s">
        <v>124</v>
      </c>
      <c r="E165" s="81"/>
      <c r="F165" s="81"/>
      <c r="G165" t="s">
        <v>36</v>
      </c>
      <c r="H165" s="20"/>
    </row>
    <row r="166" spans="1:8" ht="16.5" hidden="1" customHeight="1" outlineLevel="1" x14ac:dyDescent="0.25">
      <c r="D166" s="7"/>
      <c r="E166" s="7"/>
      <c r="F166" s="39" t="s">
        <v>125</v>
      </c>
      <c r="G166" s="6" t="s">
        <v>36</v>
      </c>
    </row>
    <row r="167" spans="1:8" ht="16.5" hidden="1" customHeight="1" outlineLevel="1" x14ac:dyDescent="0.25">
      <c r="B167" t="s">
        <v>126</v>
      </c>
      <c r="E167" s="2"/>
      <c r="F167" s="79" t="s">
        <v>127</v>
      </c>
      <c r="G167" s="2"/>
    </row>
    <row r="168" spans="1:8" ht="16.5" hidden="1" customHeight="1" outlineLevel="1" x14ac:dyDescent="0.25">
      <c r="B168" s="75" t="s">
        <v>128</v>
      </c>
      <c r="D168" s="75" t="s">
        <v>129</v>
      </c>
      <c r="E168" s="2"/>
      <c r="F168" s="65" t="s">
        <v>130</v>
      </c>
      <c r="G168" s="2"/>
    </row>
    <row r="169" spans="1:8" ht="16.5" hidden="1" customHeight="1" outlineLevel="1" x14ac:dyDescent="0.25">
      <c r="A169" s="6" t="s">
        <v>131</v>
      </c>
    </row>
    <row r="170" spans="1:8" ht="16.5" hidden="1" customHeight="1" outlineLevel="1" x14ac:dyDescent="0.25">
      <c r="B170" t="s">
        <v>85</v>
      </c>
    </row>
    <row r="171" spans="1:8" ht="16.5" hidden="1" customHeight="1" outlineLevel="1" x14ac:dyDescent="0.25">
      <c r="B171" t="s">
        <v>86</v>
      </c>
    </row>
    <row r="172" spans="1:8" ht="16.5" hidden="1" customHeight="1" outlineLevel="1" x14ac:dyDescent="0.3">
      <c r="B172" s="4" t="s">
        <v>87</v>
      </c>
      <c r="C172" s="4"/>
      <c r="D172" s="34"/>
      <c r="E172" s="34"/>
      <c r="F172" s="5" t="s">
        <v>88</v>
      </c>
      <c r="G172" s="26" t="s">
        <v>89</v>
      </c>
      <c r="H172" s="27"/>
    </row>
    <row r="173" spans="1:8" ht="16.5" hidden="1" customHeight="1" outlineLevel="1" x14ac:dyDescent="0.25">
      <c r="B173" s="2"/>
      <c r="C173" s="2"/>
      <c r="D173" s="2"/>
      <c r="E173" s="2"/>
      <c r="F173" s="68"/>
      <c r="G173" t="s">
        <v>36</v>
      </c>
    </row>
    <row r="174" spans="1:8" ht="16.5" hidden="1" customHeight="1" outlineLevel="1" x14ac:dyDescent="0.25">
      <c r="B174" s="2"/>
      <c r="C174" s="2"/>
      <c r="D174" s="2"/>
      <c r="E174" s="2"/>
      <c r="F174" s="68"/>
      <c r="G174" t="s">
        <v>36</v>
      </c>
    </row>
    <row r="175" spans="1:8" ht="16.5" hidden="1" customHeight="1" outlineLevel="1" x14ac:dyDescent="0.25">
      <c r="B175" s="2"/>
      <c r="C175" s="2"/>
      <c r="D175" s="2"/>
      <c r="E175" s="2"/>
      <c r="F175" s="68"/>
      <c r="G175" t="s">
        <v>36</v>
      </c>
    </row>
    <row r="176" spans="1:8" ht="16.5" hidden="1" customHeight="1" outlineLevel="1" x14ac:dyDescent="0.25">
      <c r="B176" s="2"/>
      <c r="C176" s="2"/>
      <c r="D176" s="2"/>
      <c r="E176" s="2"/>
      <c r="F176" s="68"/>
      <c r="G176" t="s">
        <v>36</v>
      </c>
    </row>
    <row r="177" spans="1:8" ht="16.5" hidden="1" customHeight="1" outlineLevel="1" x14ac:dyDescent="0.25">
      <c r="B177" s="2"/>
      <c r="C177" s="2"/>
      <c r="D177" s="2"/>
      <c r="E177" s="2"/>
      <c r="F177" s="68"/>
      <c r="G177" t="s">
        <v>36</v>
      </c>
    </row>
    <row r="178" spans="1:8" ht="16.5" hidden="1" customHeight="1" outlineLevel="1" x14ac:dyDescent="0.25">
      <c r="B178" s="2"/>
      <c r="C178" s="2"/>
      <c r="D178" s="2"/>
      <c r="E178" s="2"/>
      <c r="F178" s="68"/>
      <c r="G178" t="s">
        <v>36</v>
      </c>
    </row>
    <row r="179" spans="1:8" ht="16.5" customHeight="1" collapsed="1" x14ac:dyDescent="0.25">
      <c r="A179" s="6" t="s">
        <v>159</v>
      </c>
      <c r="D179" s="2"/>
      <c r="E179" s="2"/>
      <c r="F179" s="2"/>
      <c r="G179" s="2"/>
      <c r="H179" s="2"/>
    </row>
    <row r="180" spans="1:8" ht="12.75" customHeight="1" x14ac:dyDescent="0.25">
      <c r="B180" s="2"/>
      <c r="C180" s="2"/>
      <c r="D180" s="2"/>
      <c r="E180" s="2"/>
      <c r="F180" s="2"/>
      <c r="G180" s="2"/>
      <c r="H180" s="2"/>
    </row>
    <row r="181" spans="1:8" ht="12.75" customHeight="1" x14ac:dyDescent="0.25">
      <c r="B181" s="2"/>
      <c r="C181" s="2"/>
      <c r="D181" s="2"/>
      <c r="E181" s="2"/>
      <c r="F181" s="2"/>
      <c r="G181" s="2"/>
      <c r="H181" s="2"/>
    </row>
    <row r="182" spans="1:8" ht="12.75" customHeight="1" x14ac:dyDescent="0.25">
      <c r="B182" s="2"/>
      <c r="C182" s="2"/>
      <c r="D182" s="2"/>
      <c r="E182" s="2"/>
      <c r="F182" s="2"/>
      <c r="G182" s="2"/>
      <c r="H182" s="2"/>
    </row>
    <row r="183" spans="1:8" ht="12.75" customHeight="1" x14ac:dyDescent="0.25">
      <c r="B183" s="2"/>
      <c r="C183" s="2"/>
      <c r="D183" s="2"/>
      <c r="E183" s="2"/>
      <c r="F183" s="2"/>
      <c r="G183" s="2"/>
      <c r="H183" s="2"/>
    </row>
    <row r="184" spans="1:8" ht="12.75" customHeight="1" x14ac:dyDescent="0.25">
      <c r="B184" s="2"/>
      <c r="C184" s="2"/>
      <c r="D184" s="2"/>
      <c r="E184" s="2"/>
      <c r="F184" s="2"/>
      <c r="G184" s="2"/>
      <c r="H184" s="2"/>
    </row>
    <row r="185" spans="1:8" ht="8.25" customHeight="1" x14ac:dyDescent="0.25">
      <c r="A185" s="6"/>
    </row>
    <row r="186" spans="1:8" ht="16.5" customHeight="1" x14ac:dyDescent="0.25">
      <c r="A186" s="6" t="s">
        <v>160</v>
      </c>
    </row>
    <row r="187" spans="1:8" ht="16.5" customHeight="1" x14ac:dyDescent="0.25">
      <c r="A187" s="6"/>
      <c r="B187" s="97" t="s">
        <v>132</v>
      </c>
      <c r="D187" s="86"/>
      <c r="E187" s="97" t="s">
        <v>133</v>
      </c>
    </row>
    <row r="188" spans="1:8" ht="14.25" customHeight="1" x14ac:dyDescent="0.3">
      <c r="A188" s="6"/>
      <c r="B188" s="3" t="s">
        <v>134</v>
      </c>
      <c r="D188" s="86"/>
      <c r="E188" s="3" t="s">
        <v>152</v>
      </c>
    </row>
    <row r="189" spans="1:8" ht="14.25" customHeight="1" x14ac:dyDescent="0.3">
      <c r="A189" s="6"/>
      <c r="B189" s="3" t="s">
        <v>135</v>
      </c>
      <c r="D189" s="86"/>
      <c r="E189" s="3" t="s">
        <v>156</v>
      </c>
    </row>
    <row r="190" spans="1:8" ht="14.25" customHeight="1" x14ac:dyDescent="0.3">
      <c r="A190" s="6"/>
      <c r="B190" s="3" t="s">
        <v>155</v>
      </c>
      <c r="D190" s="86"/>
    </row>
    <row r="191" spans="1:8" ht="14.25" customHeight="1" x14ac:dyDescent="0.3">
      <c r="A191" s="6"/>
      <c r="B191" s="3" t="s">
        <v>137</v>
      </c>
      <c r="D191" s="86"/>
      <c r="E191" s="97" t="s">
        <v>153</v>
      </c>
    </row>
    <row r="192" spans="1:8" ht="14.25" customHeight="1" x14ac:dyDescent="0.3">
      <c r="A192" s="6"/>
      <c r="B192" s="3" t="s">
        <v>152</v>
      </c>
      <c r="D192" s="86"/>
      <c r="E192" s="3" t="s">
        <v>152</v>
      </c>
    </row>
    <row r="193" spans="1:5" ht="14.25" customHeight="1" x14ac:dyDescent="0.3">
      <c r="A193" s="6"/>
      <c r="B193" s="3" t="s">
        <v>140</v>
      </c>
      <c r="D193" s="86"/>
    </row>
    <row r="194" spans="1:5" ht="14.25" customHeight="1" x14ac:dyDescent="0.3">
      <c r="B194" s="3" t="s">
        <v>141</v>
      </c>
      <c r="D194" s="86"/>
      <c r="E194" s="97" t="s">
        <v>136</v>
      </c>
    </row>
    <row r="195" spans="1:5" ht="14.25" customHeight="1" x14ac:dyDescent="0.3">
      <c r="B195" s="85" t="s">
        <v>154</v>
      </c>
      <c r="D195" s="86"/>
      <c r="E195" s="97" t="s">
        <v>138</v>
      </c>
    </row>
    <row r="196" spans="1:5" ht="14.25" customHeight="1" x14ac:dyDescent="0.3">
      <c r="B196" s="3" t="s">
        <v>142</v>
      </c>
      <c r="D196" s="86"/>
      <c r="E196" s="23" t="s">
        <v>139</v>
      </c>
    </row>
    <row r="197" spans="1:5" ht="8.25" customHeight="1" x14ac:dyDescent="0.3">
      <c r="B197" s="3"/>
      <c r="D197" s="7"/>
      <c r="E197" s="23"/>
    </row>
    <row r="198" spans="1:5" ht="16.5" customHeight="1" x14ac:dyDescent="0.25">
      <c r="A198" s="6" t="s">
        <v>161</v>
      </c>
    </row>
    <row r="199" spans="1:5" ht="7.5" customHeight="1" x14ac:dyDescent="0.25"/>
    <row r="200" spans="1:5" ht="16.5" customHeight="1" x14ac:dyDescent="0.25"/>
    <row r="201" spans="1:5" ht="16.5" customHeight="1" x14ac:dyDescent="0.25"/>
    <row r="202" spans="1:5" ht="16.5" customHeight="1" x14ac:dyDescent="0.25"/>
    <row r="203" spans="1:5" ht="16.5" customHeight="1" x14ac:dyDescent="0.25"/>
    <row r="204" spans="1:5" ht="16.5" customHeight="1" x14ac:dyDescent="0.25"/>
    <row r="205" spans="1:5" ht="16.5" customHeight="1" x14ac:dyDescent="0.25"/>
    <row r="206" spans="1:5" ht="16.5" customHeight="1" x14ac:dyDescent="0.25"/>
    <row r="217" spans="2:8" x14ac:dyDescent="0.25">
      <c r="B217" t="s">
        <v>143</v>
      </c>
      <c r="D217" t="s">
        <v>144</v>
      </c>
    </row>
    <row r="219" spans="2:8" x14ac:dyDescent="0.25">
      <c r="B219" s="9"/>
      <c r="C219" s="7"/>
      <c r="D219" s="9"/>
      <c r="E219" s="9"/>
      <c r="F219" s="7"/>
    </row>
    <row r="220" spans="2:8" x14ac:dyDescent="0.25">
      <c r="B220" s="7"/>
      <c r="C220" s="7"/>
      <c r="D220" s="7"/>
      <c r="E220" s="7"/>
      <c r="F220" s="7"/>
    </row>
    <row r="221" spans="2:8" ht="21.75" customHeight="1" x14ac:dyDescent="0.25">
      <c r="B221" s="7"/>
      <c r="C221" s="7"/>
      <c r="D221" s="7"/>
      <c r="E221" s="7"/>
      <c r="F221" s="7"/>
    </row>
    <row r="222" spans="2:8" x14ac:dyDescent="0.25">
      <c r="F222" s="54"/>
      <c r="H222" s="87"/>
    </row>
    <row r="223" spans="2:8" ht="14.25" x14ac:dyDescent="0.3">
      <c r="B223" s="3"/>
    </row>
    <row r="224" spans="2:8" ht="14.25" x14ac:dyDescent="0.3">
      <c r="B224" s="3"/>
    </row>
    <row r="225" spans="4:4" x14ac:dyDescent="0.25">
      <c r="D225" s="87"/>
    </row>
  </sheetData>
  <phoneticPr fontId="11" type="noConversion"/>
  <pageMargins left="1.1811023622047245" right="0.19685039370078741" top="1.6141732283464567" bottom="0" header="0.59055118110236227" footer="0.11811023622047245"/>
  <pageSetup paperSize="9" scale="89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105" r:id="rId4">
          <objectPr defaultSize="0" autoPict="0" r:id="rId5">
            <anchor moveWithCells="1">
              <from>
                <xdr:col>2</xdr:col>
                <xdr:colOff>561975</xdr:colOff>
                <xdr:row>6</xdr:row>
                <xdr:rowOff>0</xdr:rowOff>
              </from>
              <to>
                <xdr:col>2</xdr:col>
                <xdr:colOff>762000</xdr:colOff>
                <xdr:row>13</xdr:row>
                <xdr:rowOff>47625</xdr:rowOff>
              </to>
            </anchor>
          </objectPr>
        </oleObject>
      </mc:Choice>
      <mc:Fallback>
        <oleObject progId="Word.Document.8" shapeId="410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honeticPr fontId="11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honeticPr fontId="11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honeticPr fontId="11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showZeros="0" tabSelected="1" zoomScale="126" zoomScaleNormal="126" workbookViewId="0">
      <selection activeCell="F38" sqref="F38"/>
    </sheetView>
  </sheetViews>
  <sheetFormatPr baseColWidth="10" defaultColWidth="11.42578125" defaultRowHeight="12.75" x14ac:dyDescent="0.25"/>
  <cols>
    <col min="1" max="1" width="4.42578125" style="101" customWidth="1"/>
    <col min="2" max="2" width="4.42578125" style="108" customWidth="1"/>
    <col min="3" max="3" width="23.7109375" style="101" customWidth="1"/>
    <col min="4" max="4" width="16.7109375" style="101" customWidth="1"/>
    <col min="5" max="5" width="16.140625" style="101" customWidth="1"/>
    <col min="6" max="6" width="6.7109375" style="105" customWidth="1"/>
    <col min="7" max="9" width="15.7109375" style="111" customWidth="1"/>
    <col min="10" max="10" width="16.7109375" style="122" customWidth="1"/>
    <col min="11" max="11" width="0.85546875" style="101" customWidth="1"/>
    <col min="12" max="16384" width="11.42578125" style="101"/>
  </cols>
  <sheetData>
    <row r="1" spans="1:10" s="135" customFormat="1" ht="18" customHeight="1" x14ac:dyDescent="0.25">
      <c r="A1" s="133" t="s">
        <v>232</v>
      </c>
      <c r="B1" s="134"/>
      <c r="C1" s="136"/>
      <c r="D1" s="136"/>
      <c r="E1" s="136"/>
      <c r="F1" s="137"/>
      <c r="G1" s="138"/>
      <c r="H1" s="138"/>
      <c r="I1" s="138"/>
      <c r="J1" s="165" t="s">
        <v>231</v>
      </c>
    </row>
    <row r="2" spans="1:10" ht="6" customHeight="1" x14ac:dyDescent="0.25">
      <c r="A2" s="102"/>
      <c r="B2" s="103"/>
      <c r="C2" s="104"/>
      <c r="D2" s="104"/>
      <c r="E2" s="104"/>
      <c r="G2" s="106"/>
      <c r="H2" s="106"/>
      <c r="I2" s="106"/>
      <c r="J2" s="107"/>
    </row>
    <row r="3" spans="1:10" x14ac:dyDescent="0.25">
      <c r="A3" s="101" t="s">
        <v>204</v>
      </c>
      <c r="C3" s="109"/>
      <c r="D3" s="109"/>
      <c r="E3" s="109"/>
      <c r="F3" s="132" t="s">
        <v>203</v>
      </c>
      <c r="G3" s="131" t="s">
        <v>233</v>
      </c>
      <c r="H3" s="131" t="s">
        <v>233</v>
      </c>
      <c r="I3" s="131" t="s">
        <v>233</v>
      </c>
      <c r="J3" s="110" t="s">
        <v>146</v>
      </c>
    </row>
    <row r="4" spans="1:10" ht="4.5" customHeight="1" x14ac:dyDescent="0.25">
      <c r="J4" s="112"/>
    </row>
    <row r="5" spans="1:10" ht="12.75" customHeight="1" x14ac:dyDescent="0.25">
      <c r="B5" s="108" t="s">
        <v>186</v>
      </c>
      <c r="C5" s="115" t="s">
        <v>147</v>
      </c>
      <c r="G5" s="145">
        <v>0</v>
      </c>
      <c r="H5" s="145">
        <v>0</v>
      </c>
      <c r="I5" s="145">
        <v>0</v>
      </c>
      <c r="J5" s="113" t="str">
        <f>IF((SUM(G5:I5))&lt;&gt;0,AVERAGE(G5:I5)," ")</f>
        <v xml:space="preserve"> </v>
      </c>
    </row>
    <row r="6" spans="1:10" ht="12.75" customHeight="1" x14ac:dyDescent="0.25">
      <c r="B6" s="108" t="s">
        <v>187</v>
      </c>
      <c r="C6" s="139" t="s">
        <v>230</v>
      </c>
      <c r="G6" s="145">
        <v>0</v>
      </c>
      <c r="H6" s="145">
        <v>0</v>
      </c>
      <c r="I6" s="145">
        <v>0</v>
      </c>
      <c r="J6" s="113" t="str">
        <f t="shared" ref="J6:J13" si="0">IF((SUM(G6:I6))&lt;&gt;0,AVERAGE(G6:I6)," ")</f>
        <v xml:space="preserve"> </v>
      </c>
    </row>
    <row r="7" spans="1:10" ht="12.75" customHeight="1" x14ac:dyDescent="0.25">
      <c r="B7" s="108" t="s">
        <v>189</v>
      </c>
      <c r="C7" s="104" t="s">
        <v>199</v>
      </c>
      <c r="G7" s="160" t="str">
        <f>IF(G5=0,"",SUM(G5:G6))</f>
        <v/>
      </c>
      <c r="H7" s="161" t="str">
        <f t="shared" ref="H7:J7" si="1">IF(H5=0,"",SUM(H5:H6))</f>
        <v/>
      </c>
      <c r="I7" s="161" t="str">
        <f t="shared" si="1"/>
        <v/>
      </c>
      <c r="J7" s="152">
        <f t="shared" si="1"/>
        <v>0</v>
      </c>
    </row>
    <row r="8" spans="1:10" ht="3" customHeight="1" x14ac:dyDescent="0.25">
      <c r="C8" s="115"/>
      <c r="G8" s="106"/>
      <c r="H8" s="106"/>
      <c r="I8" s="106"/>
      <c r="J8" s="114"/>
    </row>
    <row r="9" spans="1:10" ht="12.75" customHeight="1" x14ac:dyDescent="0.25">
      <c r="B9" s="108" t="s">
        <v>188</v>
      </c>
      <c r="C9" s="140" t="s">
        <v>225</v>
      </c>
      <c r="G9" s="145">
        <v>0</v>
      </c>
      <c r="H9" s="145">
        <v>0</v>
      </c>
      <c r="I9" s="145">
        <v>0</v>
      </c>
      <c r="J9" s="113" t="str">
        <f t="shared" si="0"/>
        <v xml:space="preserve"> </v>
      </c>
    </row>
    <row r="10" spans="1:10" ht="12.75" customHeight="1" x14ac:dyDescent="0.25">
      <c r="B10" s="108" t="s">
        <v>189</v>
      </c>
      <c r="C10" s="104" t="s">
        <v>190</v>
      </c>
      <c r="G10" s="160" t="str">
        <f>IF(G9=0,"",SUM(G7:G9))</f>
        <v/>
      </c>
      <c r="H10" s="161" t="str">
        <f t="shared" ref="H10:J10" si="2">IF(H9=0,"",SUM(H7:H9))</f>
        <v/>
      </c>
      <c r="I10" s="161" t="str">
        <f t="shared" si="2"/>
        <v/>
      </c>
      <c r="J10" s="152">
        <f t="shared" si="2"/>
        <v>0</v>
      </c>
    </row>
    <row r="11" spans="1:10" ht="3" customHeight="1" x14ac:dyDescent="0.25">
      <c r="C11" s="115"/>
      <c r="G11" s="106"/>
      <c r="H11" s="106"/>
      <c r="I11" s="106"/>
      <c r="J11" s="114"/>
    </row>
    <row r="12" spans="1:10" ht="12.75" customHeight="1" x14ac:dyDescent="0.25">
      <c r="B12" s="108" t="s">
        <v>187</v>
      </c>
      <c r="C12" s="115" t="s">
        <v>191</v>
      </c>
      <c r="D12" s="115" t="s">
        <v>148</v>
      </c>
      <c r="E12" s="115"/>
      <c r="G12" s="145">
        <v>0</v>
      </c>
      <c r="H12" s="145">
        <v>0</v>
      </c>
      <c r="I12" s="145">
        <v>0</v>
      </c>
      <c r="J12" s="113" t="str">
        <f t="shared" si="0"/>
        <v xml:space="preserve"> </v>
      </c>
    </row>
    <row r="13" spans="1:10" ht="12.75" customHeight="1" x14ac:dyDescent="0.25">
      <c r="D13" s="115" t="s">
        <v>149</v>
      </c>
      <c r="E13" s="115"/>
      <c r="G13" s="146">
        <v>0</v>
      </c>
      <c r="H13" s="146">
        <v>0</v>
      </c>
      <c r="I13" s="146">
        <v>0</v>
      </c>
      <c r="J13" s="116" t="str">
        <f t="shared" si="0"/>
        <v xml:space="preserve"> </v>
      </c>
    </row>
    <row r="14" spans="1:10" s="117" customFormat="1" ht="12.75" customHeight="1" x14ac:dyDescent="0.25">
      <c r="B14" s="108" t="s">
        <v>189</v>
      </c>
      <c r="C14" s="117" t="s">
        <v>192</v>
      </c>
      <c r="F14" s="108"/>
      <c r="G14" s="148" t="str">
        <f>IF(G5=0,"",SUM(G13,G12,G10))</f>
        <v/>
      </c>
      <c r="H14" s="149" t="str">
        <f t="shared" ref="H14:I14" si="3">IF(H5=0,"",SUM(H13,H12,H10))</f>
        <v/>
      </c>
      <c r="I14" s="150" t="str">
        <f t="shared" si="3"/>
        <v/>
      </c>
      <c r="J14" s="118" t="str">
        <f t="shared" ref="J14" si="4">IF(J10=0,"",SUM(J13,J12,J10))</f>
        <v/>
      </c>
    </row>
    <row r="15" spans="1:10" ht="4.5" customHeight="1" x14ac:dyDescent="0.25">
      <c r="J15" s="119"/>
    </row>
    <row r="16" spans="1:10" ht="12.75" customHeight="1" x14ac:dyDescent="0.25">
      <c r="B16" s="108" t="s">
        <v>186</v>
      </c>
      <c r="C16" s="115" t="s">
        <v>211</v>
      </c>
      <c r="D16" s="115" t="s">
        <v>210</v>
      </c>
      <c r="G16" s="145">
        <v>0</v>
      </c>
      <c r="H16" s="145">
        <v>0</v>
      </c>
      <c r="I16" s="145">
        <v>0</v>
      </c>
      <c r="J16" s="113" t="str">
        <f>IF((SUM(G16:I16))&lt;&gt;0,AVERAGE(G16:I16)," ")</f>
        <v xml:space="preserve"> </v>
      </c>
    </row>
    <row r="17" spans="1:13" ht="12.75" customHeight="1" x14ac:dyDescent="0.25">
      <c r="B17" s="108" t="s">
        <v>186</v>
      </c>
      <c r="C17" s="115" t="s">
        <v>212</v>
      </c>
      <c r="D17" s="115" t="s">
        <v>210</v>
      </c>
      <c r="G17" s="145">
        <v>0</v>
      </c>
      <c r="H17" s="145">
        <v>0</v>
      </c>
      <c r="I17" s="145">
        <v>0</v>
      </c>
      <c r="J17" s="113" t="str">
        <f t="shared" ref="J17:J21" si="5">IF((SUM(G17:I17))&lt;&gt;0,AVERAGE(G17:I17)," ")</f>
        <v xml:space="preserve"> </v>
      </c>
    </row>
    <row r="18" spans="1:13" ht="12.75" customHeight="1" x14ac:dyDescent="0.25">
      <c r="B18" s="108" t="s">
        <v>186</v>
      </c>
      <c r="C18" s="115" t="s">
        <v>214</v>
      </c>
      <c r="D18" s="115" t="s">
        <v>210</v>
      </c>
      <c r="G18" s="145">
        <v>0</v>
      </c>
      <c r="H18" s="145">
        <v>0</v>
      </c>
      <c r="I18" s="145">
        <v>0</v>
      </c>
      <c r="J18" s="113" t="str">
        <f t="shared" si="5"/>
        <v xml:space="preserve"> </v>
      </c>
    </row>
    <row r="19" spans="1:13" ht="12.75" customHeight="1" x14ac:dyDescent="0.25">
      <c r="B19" s="108" t="s">
        <v>186</v>
      </c>
      <c r="C19" s="115" t="s">
        <v>213</v>
      </c>
      <c r="D19" s="115" t="s">
        <v>210</v>
      </c>
      <c r="G19" s="145">
        <v>0</v>
      </c>
      <c r="H19" s="145">
        <v>0</v>
      </c>
      <c r="I19" s="145">
        <v>0</v>
      </c>
      <c r="J19" s="113" t="str">
        <f t="shared" si="5"/>
        <v xml:space="preserve"> </v>
      </c>
    </row>
    <row r="20" spans="1:13" ht="12.75" customHeight="1" x14ac:dyDescent="0.25">
      <c r="B20" s="108" t="s">
        <v>218</v>
      </c>
      <c r="C20" s="115" t="s">
        <v>216</v>
      </c>
      <c r="D20" s="115" t="s">
        <v>215</v>
      </c>
      <c r="G20" s="145">
        <v>0</v>
      </c>
      <c r="H20" s="145">
        <v>0</v>
      </c>
      <c r="I20" s="145">
        <v>0</v>
      </c>
      <c r="J20" s="113" t="str">
        <f t="shared" si="5"/>
        <v xml:space="preserve"> </v>
      </c>
    </row>
    <row r="21" spans="1:13" ht="12.75" customHeight="1" x14ac:dyDescent="0.25">
      <c r="B21" s="108" t="s">
        <v>218</v>
      </c>
      <c r="C21" s="115" t="s">
        <v>217</v>
      </c>
      <c r="D21" s="115" t="s">
        <v>215</v>
      </c>
      <c r="G21" s="147">
        <v>0</v>
      </c>
      <c r="H21" s="147">
        <v>0</v>
      </c>
      <c r="I21" s="147">
        <v>0</v>
      </c>
      <c r="J21" s="120" t="str">
        <f t="shared" si="5"/>
        <v xml:space="preserve"> </v>
      </c>
    </row>
    <row r="22" spans="1:13" ht="3" customHeight="1" x14ac:dyDescent="0.25">
      <c r="G22" s="106"/>
      <c r="H22" s="106"/>
      <c r="I22" s="106"/>
      <c r="J22" s="121" t="str">
        <f t="shared" ref="J22" si="6">IF((SUM(G22:I22))&lt;&gt;0,AVERAGE(G22:I22)," ")</f>
        <v xml:space="preserve"> </v>
      </c>
    </row>
    <row r="23" spans="1:13" s="117" customFormat="1" ht="12.75" customHeight="1" x14ac:dyDescent="0.25">
      <c r="B23" s="108" t="s">
        <v>189</v>
      </c>
      <c r="C23" s="117" t="s">
        <v>200</v>
      </c>
      <c r="F23" s="108"/>
      <c r="G23" s="148" t="str">
        <f>IF(G5=0,"",G14+SUM(G16:G22))</f>
        <v/>
      </c>
      <c r="H23" s="149" t="str">
        <f>IF(H5=0,"",H14+SUM(H16:H22))</f>
        <v/>
      </c>
      <c r="I23" s="150" t="str">
        <f>IF(I5=0,"",I14+SUM(I16:I22))</f>
        <v/>
      </c>
      <c r="J23" s="153">
        <f>SUM(J14:J22)</f>
        <v>0</v>
      </c>
    </row>
    <row r="24" spans="1:13" ht="4.5" customHeight="1" x14ac:dyDescent="0.25"/>
    <row r="25" spans="1:13" x14ac:dyDescent="0.25">
      <c r="A25" s="125"/>
      <c r="B25" s="108" t="s">
        <v>188</v>
      </c>
      <c r="C25" s="141" t="s">
        <v>219</v>
      </c>
      <c r="G25" s="145">
        <v>0</v>
      </c>
      <c r="H25" s="145">
        <v>0</v>
      </c>
      <c r="I25" s="145">
        <v>0</v>
      </c>
      <c r="J25" s="113" t="str">
        <f>IF((SUM(G25:I25))&lt;&gt;0,AVERAGE(G25:I25)," ")</f>
        <v xml:space="preserve"> </v>
      </c>
    </row>
    <row r="26" spans="1:13" x14ac:dyDescent="0.25">
      <c r="B26" s="108" t="s">
        <v>187</v>
      </c>
      <c r="C26" s="139" t="s">
        <v>193</v>
      </c>
      <c r="G26" s="145">
        <v>0</v>
      </c>
      <c r="H26" s="145">
        <v>0</v>
      </c>
      <c r="I26" s="145">
        <v>0</v>
      </c>
      <c r="J26" s="113" t="str">
        <f>IF((SUM(G26:I26))&lt;&gt;0,AVERAGE(G26:I26)," ")</f>
        <v xml:space="preserve"> </v>
      </c>
    </row>
    <row r="27" spans="1:13" x14ac:dyDescent="0.25">
      <c r="B27" s="108" t="s">
        <v>189</v>
      </c>
      <c r="C27" s="162" t="s">
        <v>194</v>
      </c>
      <c r="D27" s="123"/>
      <c r="E27" s="123"/>
      <c r="G27" s="160" t="str">
        <f>IF(G5=0,"",SUM(G25:G26))</f>
        <v/>
      </c>
      <c r="H27" s="161" t="str">
        <f>IF(H5=0,"",SUM(H25:H26))</f>
        <v/>
      </c>
      <c r="I27" s="163" t="str">
        <f>IF(I5=0,"",SUM(I25:I26))</f>
        <v/>
      </c>
      <c r="J27" s="164">
        <f t="shared" ref="J27" si="7">SUM(J25:J26)</f>
        <v>0</v>
      </c>
      <c r="M27" s="125"/>
    </row>
    <row r="28" spans="1:13" ht="4.5" customHeight="1" x14ac:dyDescent="0.25">
      <c r="G28" s="106"/>
      <c r="H28" s="106"/>
      <c r="I28" s="106"/>
      <c r="J28" s="130"/>
    </row>
    <row r="29" spans="1:13" s="125" customFormat="1" x14ac:dyDescent="0.25">
      <c r="B29" s="124" t="s">
        <v>189</v>
      </c>
      <c r="C29" s="125" t="s">
        <v>201</v>
      </c>
      <c r="F29" s="142" t="s">
        <v>206</v>
      </c>
      <c r="G29" s="154" t="str">
        <f>IF(G5=0,"",SUM(G27,G23))</f>
        <v/>
      </c>
      <c r="H29" s="155" t="str">
        <f>IF(H5=0,"",SUM(H27,H23))</f>
        <v/>
      </c>
      <c r="I29" s="156" t="str">
        <f>IF(I5=0,"",SUM(I27,I23))</f>
        <v/>
      </c>
      <c r="J29" s="151">
        <f t="shared" ref="J29" si="8">SUM(J27,J23)</f>
        <v>0</v>
      </c>
    </row>
    <row r="30" spans="1:13" ht="6" customHeight="1" x14ac:dyDescent="0.25">
      <c r="J30" s="119"/>
    </row>
    <row r="31" spans="1:13" x14ac:dyDescent="0.25">
      <c r="B31" s="108" t="s">
        <v>188</v>
      </c>
      <c r="C31" s="141" t="s">
        <v>220</v>
      </c>
      <c r="D31" s="158" t="s">
        <v>226</v>
      </c>
      <c r="G31" s="145">
        <v>0</v>
      </c>
      <c r="H31" s="145">
        <v>0</v>
      </c>
      <c r="I31" s="145">
        <v>0</v>
      </c>
      <c r="J31" s="113" t="str">
        <f>IF((SUM(G31:I31))&lt;&gt;0,AVERAGE(G31:I31)," ")</f>
        <v xml:space="preserve"> </v>
      </c>
    </row>
    <row r="32" spans="1:13" ht="12.75" customHeight="1" x14ac:dyDescent="0.25">
      <c r="C32" s="115"/>
      <c r="D32" s="158" t="s">
        <v>227</v>
      </c>
      <c r="G32" s="145">
        <v>0</v>
      </c>
      <c r="H32" s="145">
        <v>0</v>
      </c>
      <c r="I32" s="145">
        <v>0</v>
      </c>
      <c r="J32" s="113" t="str">
        <f>IF((SUM(G32:I32))&lt;&gt;0,AVERAGE(G32:I32)," ")</f>
        <v xml:space="preserve"> </v>
      </c>
    </row>
    <row r="33" spans="2:10" x14ac:dyDescent="0.25">
      <c r="C33" s="115"/>
      <c r="D33" s="158" t="s">
        <v>228</v>
      </c>
      <c r="G33" s="146">
        <v>0</v>
      </c>
      <c r="H33" s="146">
        <v>0</v>
      </c>
      <c r="I33" s="146">
        <v>0</v>
      </c>
      <c r="J33" s="116" t="str">
        <f>IF((SUM(G33:I33))&lt;&gt;0,AVERAGE(G33:I33)," ")</f>
        <v xml:space="preserve"> </v>
      </c>
    </row>
    <row r="34" spans="2:10" s="117" customFormat="1" ht="12.75" customHeight="1" x14ac:dyDescent="0.25">
      <c r="B34" s="108" t="s">
        <v>189</v>
      </c>
      <c r="C34" s="123" t="s">
        <v>195</v>
      </c>
      <c r="D34" s="127"/>
      <c r="E34" s="127"/>
      <c r="F34" s="108"/>
      <c r="G34" s="160" t="str">
        <f>IF(G5=0,"",SUM(G31:G33))</f>
        <v/>
      </c>
      <c r="H34" s="161" t="str">
        <f>IF(H5=0,"",SUM(H31:H33))</f>
        <v/>
      </c>
      <c r="I34" s="163" t="str">
        <f>IF(I5=0,"",SUM(I31:I33))</f>
        <v/>
      </c>
      <c r="J34" s="152">
        <f t="shared" ref="J34" si="9">SUM(J31:J33)</f>
        <v>0</v>
      </c>
    </row>
    <row r="35" spans="2:10" ht="4.5" customHeight="1" x14ac:dyDescent="0.25">
      <c r="G35" s="106"/>
      <c r="H35" s="106"/>
      <c r="I35" s="106"/>
      <c r="J35" s="128"/>
    </row>
    <row r="36" spans="2:10" x14ac:dyDescent="0.25">
      <c r="B36" s="108" t="s">
        <v>187</v>
      </c>
      <c r="C36" s="115" t="s">
        <v>196</v>
      </c>
      <c r="D36" s="126" t="s">
        <v>202</v>
      </c>
      <c r="G36" s="145">
        <v>0</v>
      </c>
      <c r="H36" s="145">
        <v>0</v>
      </c>
      <c r="I36" s="145">
        <v>0</v>
      </c>
      <c r="J36" s="113" t="str">
        <f>IF((SUM(G36:I36))&lt;&gt;0,AVERAGE(G36:I36)," ")</f>
        <v xml:space="preserve"> </v>
      </c>
    </row>
    <row r="37" spans="2:10" ht="12.75" customHeight="1" x14ac:dyDescent="0.25">
      <c r="C37" s="115"/>
      <c r="D37" s="126" t="s">
        <v>150</v>
      </c>
      <c r="G37" s="145">
        <v>0</v>
      </c>
      <c r="H37" s="145">
        <v>0</v>
      </c>
      <c r="I37" s="145">
        <v>0</v>
      </c>
      <c r="J37" s="113" t="str">
        <f>IF((SUM(G37:I37))&lt;&gt;0,AVERAGE(G37:I37)," ")</f>
        <v xml:space="preserve"> </v>
      </c>
    </row>
    <row r="38" spans="2:10" x14ac:dyDescent="0.25">
      <c r="C38" s="115"/>
      <c r="D38" s="126" t="s">
        <v>229</v>
      </c>
      <c r="G38" s="146">
        <v>0</v>
      </c>
      <c r="H38" s="146">
        <v>0</v>
      </c>
      <c r="I38" s="146">
        <v>0</v>
      </c>
      <c r="J38" s="116" t="str">
        <f>IF((SUM(G38:I38))&lt;&gt;0,AVERAGE(G38:I38)," ")</f>
        <v xml:space="preserve"> </v>
      </c>
    </row>
    <row r="39" spans="2:10" ht="12.75" customHeight="1" x14ac:dyDescent="0.25">
      <c r="B39" s="105" t="s">
        <v>189</v>
      </c>
      <c r="C39" s="123" t="s">
        <v>197</v>
      </c>
      <c r="D39" s="123"/>
      <c r="E39" s="123"/>
      <c r="G39" s="160" t="str">
        <f>IF(G5=0,"",SUM(G36:G38))</f>
        <v/>
      </c>
      <c r="H39" s="161" t="str">
        <f>IF(H5=0,"",SUM(H36:H38))</f>
        <v/>
      </c>
      <c r="I39" s="163" t="str">
        <f>IF(I5=0,"",SUM(I36:I38))</f>
        <v/>
      </c>
      <c r="J39" s="152">
        <f t="shared" ref="J39" si="10">SUM(J36:J38)</f>
        <v>0</v>
      </c>
    </row>
    <row r="40" spans="2:10" ht="3" customHeight="1" x14ac:dyDescent="0.25">
      <c r="G40" s="106"/>
      <c r="H40" s="106"/>
      <c r="I40" s="106"/>
      <c r="J40" s="129"/>
    </row>
    <row r="41" spans="2:10" s="117" customFormat="1" x14ac:dyDescent="0.25">
      <c r="B41" s="108" t="s">
        <v>189</v>
      </c>
      <c r="C41" s="127" t="s">
        <v>198</v>
      </c>
      <c r="D41" s="127"/>
      <c r="E41" s="127"/>
      <c r="F41" s="108"/>
      <c r="G41" s="148" t="str">
        <f>IF(G5=0,"",SUM(G34,G39))</f>
        <v/>
      </c>
      <c r="H41" s="149" t="str">
        <f>IF(H5=0,"",SUM(H34,H39))</f>
        <v/>
      </c>
      <c r="I41" s="149" t="str">
        <f>IF(I5=0,"",SUM(I34,I39))</f>
        <v/>
      </c>
      <c r="J41" s="153">
        <f t="shared" ref="J41" si="11">SUM(J34,J39)</f>
        <v>0</v>
      </c>
    </row>
    <row r="42" spans="2:10" ht="4.5" customHeight="1" x14ac:dyDescent="0.25">
      <c r="G42" s="106"/>
      <c r="H42" s="106"/>
      <c r="I42" s="106"/>
      <c r="J42" s="121"/>
    </row>
    <row r="43" spans="2:10" ht="12.75" customHeight="1" x14ac:dyDescent="0.25">
      <c r="B43" s="108" t="s">
        <v>186</v>
      </c>
      <c r="C43" s="115" t="s">
        <v>221</v>
      </c>
      <c r="D43" s="115" t="s">
        <v>222</v>
      </c>
      <c r="G43" s="147">
        <v>0</v>
      </c>
      <c r="H43" s="147">
        <v>0</v>
      </c>
      <c r="I43" s="147">
        <v>0</v>
      </c>
      <c r="J43" s="120" t="str">
        <f>IF((SUM(G43:I43))&lt;&gt;0,AVERAGE(G43:I43)," ")</f>
        <v xml:space="preserve"> </v>
      </c>
    </row>
    <row r="44" spans="2:10" ht="4.5" customHeight="1" x14ac:dyDescent="0.25">
      <c r="G44" s="106"/>
      <c r="H44" s="106"/>
      <c r="I44" s="106"/>
      <c r="J44" s="121"/>
    </row>
    <row r="45" spans="2:10" ht="12.75" customHeight="1" x14ac:dyDescent="0.25">
      <c r="B45" s="108" t="s">
        <v>186</v>
      </c>
      <c r="C45" s="115" t="s">
        <v>223</v>
      </c>
      <c r="E45" s="157" t="s">
        <v>224</v>
      </c>
      <c r="G45" s="147">
        <v>0</v>
      </c>
      <c r="H45" s="147">
        <v>0</v>
      </c>
      <c r="I45" s="147">
        <v>0</v>
      </c>
      <c r="J45" s="120" t="str">
        <f>IF((SUM(G45:I45))&lt;&gt;0,AVERAGE(G45:I45)," ")</f>
        <v xml:space="preserve"> </v>
      </c>
    </row>
    <row r="46" spans="2:10" ht="4.5" customHeight="1" x14ac:dyDescent="0.25">
      <c r="G46" s="106"/>
      <c r="H46" s="106"/>
      <c r="I46" s="106"/>
      <c r="J46" s="130"/>
    </row>
    <row r="47" spans="2:10" s="125" customFormat="1" x14ac:dyDescent="0.25">
      <c r="B47" s="124" t="s">
        <v>189</v>
      </c>
      <c r="C47" s="125" t="s">
        <v>205</v>
      </c>
      <c r="F47" s="142" t="s">
        <v>207</v>
      </c>
      <c r="G47" s="166" t="str">
        <f>IF(G5=0,"",G41+G43+G45)</f>
        <v/>
      </c>
      <c r="H47" s="155" t="str">
        <f t="shared" ref="H47:I47" si="12">IF(H5=0,"",H41+H43+H45)</f>
        <v/>
      </c>
      <c r="I47" s="167" t="str">
        <f t="shared" si="12"/>
        <v/>
      </c>
      <c r="J47" s="151">
        <f t="shared" ref="J47" si="13">SUM(J34,J39,J43,J45)</f>
        <v>0</v>
      </c>
    </row>
    <row r="48" spans="2:10" s="125" customFormat="1" ht="12.75" customHeight="1" x14ac:dyDescent="0.25">
      <c r="B48" s="124"/>
      <c r="F48" s="124"/>
      <c r="G48" s="159" t="str">
        <f>IF(G5=0,"",G29+G47)</f>
        <v/>
      </c>
      <c r="H48" s="159" t="str">
        <f>IF(H5=0,"",H29+H47)</f>
        <v/>
      </c>
      <c r="I48" s="159" t="str">
        <f>IF(I5=0,"",I29+I47)</f>
        <v/>
      </c>
      <c r="J48" s="114"/>
    </row>
    <row r="49" spans="1:10" ht="12.75" customHeight="1" x14ac:dyDescent="0.25">
      <c r="C49" s="117"/>
      <c r="D49" s="117"/>
      <c r="E49" s="117"/>
      <c r="F49" s="108"/>
    </row>
    <row r="50" spans="1:10" s="115" customFormat="1" ht="12" x14ac:dyDescent="0.25">
      <c r="A50" s="115" t="s">
        <v>209</v>
      </c>
      <c r="F50" s="142"/>
      <c r="G50" s="143" t="s">
        <v>208</v>
      </c>
      <c r="H50" s="143"/>
      <c r="I50" s="143"/>
      <c r="J50" s="144"/>
    </row>
    <row r="51" spans="1:10" ht="3" customHeight="1" x14ac:dyDescent="0.25"/>
  </sheetData>
  <sheetProtection sheet="1" objects="1" scenarios="1"/>
  <pageMargins left="0.78740157480314965" right="0.39370078740157483" top="0.78740157480314965" bottom="0.39370078740157483" header="0.55118110236220474" footer="0.23622047244094491"/>
  <pageSetup paperSize="9" pageOrder="overThenDown" orientation="landscape" r:id="rId1"/>
  <headerFooter alignWithMargins="0">
    <oddHeader>&amp;L&amp;8KANTON NIDWALDEN / AMT FÜR LANDWIRTSCHAFT&amp;C&amp;8Stansstaderstrasse 59, 6371 Stans&amp;R&amp;8Telefon 041 618 40 40, www.nw.ch</oddHeader>
    <oddFooter>&amp;L&amp;"Arial,Standard"&amp;7&amp;F&amp;R&amp;"Arial,Standard"&amp;7e+d: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workbookViewId="0">
      <selection activeCell="B3" sqref="B3"/>
    </sheetView>
  </sheetViews>
  <sheetFormatPr baseColWidth="10" defaultRowHeight="13.5" x14ac:dyDescent="0.25"/>
  <cols>
    <col min="2" max="2" width="11.5703125" customWidth="1"/>
    <col min="3" max="8" width="9.140625" customWidth="1"/>
    <col min="9" max="9" width="10.42578125" customWidth="1"/>
    <col min="10" max="10" width="7.28515625" customWidth="1"/>
    <col min="11" max="11" width="3.5703125" customWidth="1"/>
  </cols>
  <sheetData>
    <row r="1" spans="1:11" ht="18.75" thickBot="1" x14ac:dyDescent="0.3">
      <c r="A1" s="100" t="s">
        <v>163</v>
      </c>
      <c r="B1" s="74"/>
      <c r="C1" s="74"/>
      <c r="D1" s="74"/>
      <c r="E1" s="74"/>
      <c r="F1" s="74"/>
      <c r="G1" s="74"/>
      <c r="H1" s="74"/>
      <c r="I1" s="74"/>
      <c r="J1" s="74"/>
    </row>
    <row r="3" spans="1:11" x14ac:dyDescent="0.25">
      <c r="A3" s="34" t="s">
        <v>145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5" spans="1:11" x14ac:dyDescent="0.25">
      <c r="A5" s="98" t="s">
        <v>173</v>
      </c>
    </row>
    <row r="6" spans="1:11" ht="18.75" customHeight="1" x14ac:dyDescent="0.25">
      <c r="A6" t="s">
        <v>166</v>
      </c>
      <c r="C6" s="2"/>
      <c r="D6" s="2"/>
      <c r="E6" s="2"/>
      <c r="F6" s="2"/>
      <c r="G6" s="2"/>
      <c r="H6" s="2"/>
      <c r="I6" s="2"/>
      <c r="J6" s="2"/>
    </row>
    <row r="7" spans="1:11" ht="18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8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ht="18.75" customHeight="1" x14ac:dyDescent="0.25">
      <c r="A9" s="7" t="s">
        <v>172</v>
      </c>
      <c r="B9" s="7"/>
      <c r="C9" s="7"/>
      <c r="D9" s="7"/>
      <c r="E9" s="7"/>
      <c r="F9" s="7"/>
      <c r="G9" s="2"/>
      <c r="H9" s="2"/>
      <c r="I9" s="2"/>
      <c r="J9" s="2"/>
    </row>
    <row r="10" spans="1:11" ht="18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2" spans="1:11" ht="18.75" customHeight="1" x14ac:dyDescent="0.25">
      <c r="A12" t="s">
        <v>167</v>
      </c>
      <c r="C12" s="2"/>
      <c r="D12" s="2"/>
      <c r="E12" s="2"/>
      <c r="F12" s="2"/>
      <c r="G12" s="2"/>
      <c r="H12" s="2"/>
      <c r="I12" s="2"/>
      <c r="J12" s="2"/>
    </row>
    <row r="13" spans="1:11" ht="18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 ht="18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1" ht="18.75" customHeight="1" x14ac:dyDescent="0.25">
      <c r="A15" s="7" t="s">
        <v>172</v>
      </c>
      <c r="B15" s="7"/>
      <c r="C15" s="7"/>
      <c r="D15" s="7"/>
      <c r="E15" s="7"/>
      <c r="F15" s="7"/>
      <c r="G15" s="2"/>
      <c r="H15" s="2"/>
      <c r="I15" s="2"/>
      <c r="J15" s="2"/>
    </row>
    <row r="16" spans="1:11" ht="18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9" spans="1:10" x14ac:dyDescent="0.25">
      <c r="A19" s="98" t="s">
        <v>174</v>
      </c>
    </row>
    <row r="20" spans="1:10" ht="18.75" customHeight="1" x14ac:dyDescent="0.25">
      <c r="A20" t="s">
        <v>168</v>
      </c>
    </row>
    <row r="21" spans="1:10" ht="18.75" customHeight="1" x14ac:dyDescent="0.25">
      <c r="A21" t="s">
        <v>164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18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8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8.75" customHeight="1" x14ac:dyDescent="0.25">
      <c r="A25" t="s">
        <v>165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8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8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8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31" spans="1:10" x14ac:dyDescent="0.25">
      <c r="A31" t="s">
        <v>169</v>
      </c>
    </row>
    <row r="32" spans="1:10" ht="18.75" customHeight="1" x14ac:dyDescent="0.25">
      <c r="A32" t="s">
        <v>164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ht="18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8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8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8.75" customHeight="1" x14ac:dyDescent="0.25">
      <c r="A36" t="s">
        <v>165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ht="18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8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8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8.75" customHeight="1" x14ac:dyDescent="0.25">
      <c r="A40" t="s">
        <v>175</v>
      </c>
    </row>
    <row r="41" spans="1:10" ht="18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8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8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5" spans="1:10" ht="18.75" customHeight="1" x14ac:dyDescent="0.25">
      <c r="A45" t="s">
        <v>171</v>
      </c>
    </row>
    <row r="46" spans="1:10" ht="18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8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.75" customHeight="1" x14ac:dyDescent="0.25">
      <c r="A48" s="7" t="s">
        <v>170</v>
      </c>
      <c r="B48" s="7"/>
      <c r="C48" s="7"/>
      <c r="D48" s="7"/>
      <c r="E48" s="7"/>
      <c r="F48" s="7"/>
      <c r="G48" s="2"/>
      <c r="H48" s="2"/>
      <c r="I48" s="2"/>
      <c r="J48" s="2"/>
    </row>
    <row r="49" spans="1:10" ht="18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8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8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</sheetData>
  <phoneticPr fontId="11" type="noConversion"/>
  <printOptions gridLinesSet="0"/>
  <pageMargins left="0.78740157480314965" right="0.39370078740157483" top="0.19685039370078741" bottom="0.19685039370078741" header="0.51181102362204722" footer="0.11811023622047245"/>
  <pageSetup paperSize="9" scale="93" orientation="portrait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honeticPr fontId="11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honeticPr fontId="11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honeticPr fontId="11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honeticPr fontId="11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honeticPr fontId="11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5" x14ac:dyDescent="0.25"/>
  <sheetData/>
  <phoneticPr fontId="11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Gesuch-Ergänzung</vt:lpstr>
      <vt:lpstr>Analyse Mittelfluss</vt:lpstr>
      <vt:lpstr>Zusatzblatt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Hug</dc:creator>
  <cp:lastModifiedBy>Studer Florian</cp:lastModifiedBy>
  <cp:lastPrinted>2020-01-10T10:32:19Z</cp:lastPrinted>
  <dcterms:created xsi:type="dcterms:W3CDTF">2005-02-28T12:16:56Z</dcterms:created>
  <dcterms:modified xsi:type="dcterms:W3CDTF">2020-04-15T13:27:29Z</dcterms:modified>
</cp:coreProperties>
</file>